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Iara\Desktop\"/>
    </mc:Choice>
  </mc:AlternateContent>
  <xr:revisionPtr revIDLastSave="0" documentId="13_ncr:1_{DD8D0DE8-ECCF-4E17-BC74-8E1B0F233C47}" xr6:coauthVersionLast="47" xr6:coauthVersionMax="47" xr10:uidLastSave="{00000000-0000-0000-0000-000000000000}"/>
  <bookViews>
    <workbookView xWindow="-120" yWindow="-120" windowWidth="20730" windowHeight="11040" tabRatio="500" xr2:uid="{E7F3BD61-EFEF-4AAE-9AD0-F31CB72F9B94}"/>
  </bookViews>
  <sheets>
    <sheet name="PREENCHER" sheetId="1" r:id="rId1"/>
    <sheet name="GRUPO E CATEGORIA DE DESPESAS1" sheetId="2" r:id="rId2"/>
    <sheet name="GRUPO E CATEGORIA DE DESPESAS" sheetId="3" r:id="rId3"/>
    <sheet name="CATEGORIAS QUE DEVEM SER ESPECI" sheetId="4" r:id="rId4"/>
    <sheet name="FONTE DO VALOR DA DESPESA" sheetId="5" r:id="rId5"/>
    <sheet name="ANO E MES" sheetId="6" r:id="rId6"/>
  </sheets>
  <definedNames>
    <definedName name="ANO">'ANO E MES'!$A$2:$A$92</definedName>
    <definedName name="BENS_E_MATERIAIS_PERMANENTES">'GRUPO E CATEGORIA DE DESPESAS'!$B$2:$B$70</definedName>
    <definedName name="DESPESAS_DE_CONVÊNIOS_CONTRATUALIZAÇÃO_DE_SERVIÇOS_DO_SUS">'GRUPO E CATEGORIA DE DESPESAS'!$O$2:$O$15</definedName>
    <definedName name="DESPESAS_FINANCEIRAS_E_BANCÁRIAS">'GRUPO E CATEGORIA DE DESPESAS'!$C$2:$C$70</definedName>
    <definedName name="DIVERSOS">'GRUPO E CATEGORIA DE DESPESAS'!$N$2:$N$15</definedName>
    <definedName name="GASTOS_ADMINISTRATIVOS">'GRUPO E CATEGORIA DE DESPESAS'!$D$2:$D$70</definedName>
    <definedName name="GÊNEROS_ALIMENTÍCIOS">'GRUPO E CATEGORIA DE DESPESAS'!$E$2:$E$70</definedName>
    <definedName name="GRUPO">'GRUPO E CATEGORIA DE DESPESAS'!$A$2:$A$70</definedName>
    <definedName name="LOCAÇÃO">'GRUPO E CATEGORIA DE DESPESAS'!$F$2:$F$70</definedName>
    <definedName name="MANUTENÇÃO">'GRUPO E CATEGORIA DE DESPESAS'!$G$2:$G$70</definedName>
    <definedName name="MATERIAIS">'GRUPO E CATEGORIA DE DESPESAS'!$H$2:$H$70</definedName>
    <definedName name="MATERIAIS_DE_CONSUMO">'GRUPO E CATEGORIA DE DESPESAS'!$P$2:$P$15</definedName>
    <definedName name="MATERIAL_MÉDICO_E_HOSPITALAR">'GRUPO E CATEGORIA DE DESPESAS'!$Q$2:$Q$15</definedName>
    <definedName name="MEDICAMENTOS">'GRUPO E CATEGORIA DE DESPESAS'!$I$2:$I$70</definedName>
    <definedName name="MES">'ANO E MES'!$B$2:$B$13</definedName>
    <definedName name="RECURSOS_HUMANOS">'GRUPO E CATEGORIA DE DESPESAS'!$J$2:$J$100</definedName>
    <definedName name="SERVIÇOS_DE_TERCEIROS">'GRUPO E CATEGORIA DE DESPESAS'!$K$2:$K$70</definedName>
    <definedName name="SERVIÇOS_MÉDICOS">'GRUPO E CATEGORIA DE DESPESAS'!$L$2:$L$70</definedName>
    <definedName name="TRIBUTOS">'GRUPO E CATEGORIA DE DESPESAS'!$R1:$R69</definedName>
    <definedName name="UTILIDADES_PÚBLICAS">'GRUPO E CATEGORIA DE DESPESAS'!$M$2:$M$70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048576" i="1" l="1"/>
  <c r="F218" i="1"/>
  <c r="F65536" i="1"/>
  <c r="A108" i="1"/>
  <c r="A109" i="1"/>
  <c r="A110" i="1"/>
  <c r="A111" i="1"/>
  <c r="A112" i="1"/>
  <c r="A113" i="1"/>
  <c r="A114" i="1"/>
  <c r="A115" i="1"/>
  <c r="A116" i="1"/>
  <c r="A117" i="1"/>
  <c r="A118" i="1"/>
  <c r="A119" i="1"/>
  <c r="A120" i="1"/>
  <c r="A121" i="1"/>
  <c r="A122" i="1"/>
  <c r="A123" i="1"/>
  <c r="A124" i="1"/>
  <c r="A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43" i="1"/>
  <c r="A144" i="1"/>
  <c r="A145" i="1"/>
  <c r="A146" i="1"/>
  <c r="A147" i="1"/>
  <c r="A148" i="1"/>
  <c r="A149" i="1"/>
  <c r="A150" i="1"/>
  <c r="A151" i="1"/>
  <c r="A152" i="1"/>
  <c r="A153" i="1"/>
  <c r="A154" i="1"/>
  <c r="A155" i="1"/>
  <c r="A156" i="1"/>
  <c r="A157" i="1"/>
  <c r="A158" i="1"/>
  <c r="A159" i="1"/>
  <c r="A160" i="1"/>
  <c r="A161" i="1"/>
  <c r="A162" i="1"/>
  <c r="A163" i="1"/>
  <c r="A164" i="1"/>
  <c r="A165" i="1"/>
  <c r="A166" i="1"/>
  <c r="A167" i="1"/>
  <c r="A168" i="1"/>
  <c r="A169" i="1"/>
  <c r="A170" i="1"/>
  <c r="A171" i="1"/>
  <c r="A172" i="1"/>
  <c r="A173" i="1"/>
  <c r="A174" i="1"/>
  <c r="A175" i="1"/>
  <c r="A176" i="1"/>
  <c r="A177" i="1"/>
  <c r="A178" i="1"/>
  <c r="A179" i="1"/>
  <c r="A180" i="1"/>
  <c r="A181" i="1"/>
  <c r="A182" i="1"/>
  <c r="A183" i="1"/>
  <c r="A184" i="1"/>
  <c r="A185" i="1"/>
  <c r="A186" i="1"/>
  <c r="A187" i="1"/>
  <c r="A188" i="1"/>
  <c r="A189" i="1"/>
  <c r="A190" i="1"/>
  <c r="A191" i="1"/>
  <c r="A192" i="1"/>
  <c r="A193" i="1"/>
  <c r="A194" i="1"/>
  <c r="A195" i="1"/>
  <c r="A196" i="1"/>
  <c r="A197" i="1"/>
  <c r="A198" i="1"/>
  <c r="A199" i="1"/>
  <c r="A200" i="1"/>
  <c r="A201" i="1"/>
  <c r="A202" i="1"/>
  <c r="A203" i="1"/>
  <c r="A204" i="1"/>
  <c r="A205" i="1"/>
  <c r="A206" i="1"/>
  <c r="A207" i="1"/>
  <c r="A208" i="1"/>
  <c r="A209" i="1"/>
  <c r="A210" i="1"/>
  <c r="A211" i="1"/>
  <c r="A212" i="1"/>
  <c r="A213" i="1"/>
  <c r="A214" i="1"/>
  <c r="A215" i="1"/>
  <c r="A216" i="1"/>
  <c r="A217" i="1"/>
  <c r="A102" i="1"/>
  <c r="A103" i="1"/>
  <c r="A104" i="1"/>
  <c r="A105" i="1"/>
  <c r="A106" i="1"/>
  <c r="A107" i="1"/>
  <c r="A25" i="1"/>
  <c r="A24" i="1"/>
  <c r="A23" i="1"/>
  <c r="A22" i="1"/>
  <c r="A21" i="1"/>
  <c r="A20" i="1"/>
  <c r="A18" i="1"/>
  <c r="A17" i="1"/>
  <c r="A16" i="1"/>
  <c r="A15" i="1"/>
  <c r="A14" i="1"/>
  <c r="A2" i="1"/>
  <c r="A3" i="1"/>
  <c r="A4" i="1"/>
  <c r="A5" i="1"/>
  <c r="A6" i="1"/>
  <c r="A7" i="1"/>
  <c r="A8" i="1"/>
  <c r="A9" i="1"/>
  <c r="A10" i="1"/>
  <c r="A11" i="1"/>
  <c r="A12" i="1"/>
  <c r="A13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</calcChain>
</file>

<file path=xl/sharedStrings.xml><?xml version="1.0" encoding="utf-8"?>
<sst xmlns="http://schemas.openxmlformats.org/spreadsheetml/2006/main" count="941" uniqueCount="212">
  <si>
    <t>NÚMERO</t>
  </si>
  <si>
    <t>GRUPO DE DESPESA</t>
  </si>
  <si>
    <t>CATEGORIA DE DESPESA</t>
  </si>
  <si>
    <t>ANO</t>
  </si>
  <si>
    <t>MÊS</t>
  </si>
  <si>
    <t>GASTOS_ADMINISTRATIVOS</t>
  </si>
  <si>
    <t>MATERIAL DE EXPEDIENTE/CORREIO/FOTOCÓPIAS</t>
  </si>
  <si>
    <t>BENS E MATERIAIS PERMANENTES</t>
  </si>
  <si>
    <t>BENS E MATERIAIS PERMANENTES – BENS E EQUIPAMENTOS DE INFORMÁTICA</t>
  </si>
  <si>
    <t>BENS E MATERIAIS PERMANENTES – BENS E EQUIPAMENTOS HOSPITALARES</t>
  </si>
  <si>
    <t>BENS E MATERIAIS PERMANENTES – OUTROS BENS E MATERIAIS PERMANENTES</t>
  </si>
  <si>
    <t>DESPESAS FINANCEIRAS E BANCÁRIAS</t>
  </si>
  <si>
    <t>DESPESAS FINANCEIRAS E BANCÁRIAS – DESPESAS BANCÁRIAS PAGAS</t>
  </si>
  <si>
    <t>DESPESAS FINANCEIRAS E BANCÁRIAS – IOF PAGO</t>
  </si>
  <si>
    <t>DESPESAS FINANCEIRAS E BANCÁRIAS – JUROS PAGOS</t>
  </si>
  <si>
    <t>GASTOS ADMINISTRATIVOS</t>
  </si>
  <si>
    <t>GASTOS ADMINISTRATIVOS – COMBUSTÍVEL</t>
  </si>
  <si>
    <t>GASTOS ADMINISTRATIVOS – ESTACIONAMENTO/CONDUÇÃO/TÁXI</t>
  </si>
  <si>
    <t>GASTOS ADMINISTRATIVOS – MATERIAL DE EXPEDIENTE/CORREIO/FOTOCÓPIAS</t>
  </si>
  <si>
    <t>GASTOS ADMINISTRATIVOS – SEGUROS</t>
  </si>
  <si>
    <t>GASTOS ADMINISTRATIVOS – VIAGENS (HOTEL/PASSAGENS AÉREAS/PASS.RODOVIÁRIAS)</t>
  </si>
  <si>
    <t>GASTOS ADMINISTRATIVOS – OUTROS GASTOS ADMINISTRATIVOS</t>
  </si>
  <si>
    <t>GÊNEROS ALIMENTÍCIOS</t>
  </si>
  <si>
    <t>GÊNEROS ALIMENTÍCIOS – GÊNEROS ALIMENTÍCIOS</t>
  </si>
  <si>
    <t>LOCAÇÃO</t>
  </si>
  <si>
    <t>LOCAÇÃO – AMBULÂNCIAS</t>
  </si>
  <si>
    <t>LOCAÇÃO – DIVERSAS</t>
  </si>
  <si>
    <t>LOCAÇÃO – EQUIPAMENTO DE INFORMÁTICA</t>
  </si>
  <si>
    <t>LOCAÇÃO – EQUIPAMENTO MÉDICO HOSPITALAR</t>
  </si>
  <si>
    <t>LOCAÇÃO – IMÓVEL</t>
  </si>
  <si>
    <t>LOCAÇÃO – LAVANDERIA E ENXOVAL</t>
  </si>
  <si>
    <t>LOCAÇÃO – SISTEMA DE SOFTWARE</t>
  </si>
  <si>
    <t>LOCAÇÃO – VEÍCULOS</t>
  </si>
  <si>
    <t>MANUTENÇÃO</t>
  </si>
  <si>
    <t>MANUTENÇÃO – EQUIPAMENTO DE INFORMÁTICA</t>
  </si>
  <si>
    <t>MANUTENÇÃO – EQUIPAMENTO MÉDICO HOSPITALAR</t>
  </si>
  <si>
    <t>MANUTENÇÃO – PREDIAL E IMOBILIÁRIO</t>
  </si>
  <si>
    <t>MANUTENÇÃO – VEÍCULOS</t>
  </si>
  <si>
    <t>OUTRAS MANUTENÇÕES</t>
  </si>
  <si>
    <t>MANUTENÇÃO DE MOBILIÁRIO E EQUIPAMENTOS</t>
  </si>
  <si>
    <t>MATERIAIS</t>
  </si>
  <si>
    <t>MATERIAIS – MATERIAL DE HIGIENIZAÇÃO E LIMPEZA/UNIFORMES</t>
  </si>
  <si>
    <t>MATERIAIS – MATERIAL DIDÁTICO</t>
  </si>
  <si>
    <t>MATERIAIS – MATERIAL ESPORTIVO</t>
  </si>
  <si>
    <t>MATERIAIS – OUTROS MATERIAIS</t>
  </si>
  <si>
    <t>MEDICAMENTOS</t>
  </si>
  <si>
    <t>MEDICAMENTOS – MEDICAMENTOS</t>
  </si>
  <si>
    <t>RECURSOS HUMANOS</t>
  </si>
  <si>
    <t>RECURSOS HUMANOS – 13º SALÁRIO</t>
  </si>
  <si>
    <t>RECURSOS HUMANOS – APRENDIZES</t>
  </si>
  <si>
    <t>RECURSOS HUMANOS – ASSISTÊNCIA MÉDICA</t>
  </si>
  <si>
    <t>RECURSOS HUMANOS – AVISO PRÉVIO</t>
  </si>
  <si>
    <t>RECURSOS HUMANOS – CONTRIBUIÇÃO AO INSS – COTA PATRONAL</t>
  </si>
  <si>
    <t>RECURSOS HUMANOS – CONTRIBUIÇÃO AO PIS</t>
  </si>
  <si>
    <t>RECURSOS HUMANOS –  CURSOS/TREINAMENTO/RECICLAGEM</t>
  </si>
  <si>
    <t>RECURSOS HUMANOS – DIRETORIA (SALÁRIOS E ORDENADOS)</t>
  </si>
  <si>
    <t>RECURSOS HUMANOS – ESTAGIÁRIOS</t>
  </si>
  <si>
    <t>RECURSOS HUMANOS – FÉRIAS</t>
  </si>
  <si>
    <t>RECURSOS HUMANOS – FGTS</t>
  </si>
  <si>
    <t>RECURSOS HUMANOS – GRATIFICAÇÕES</t>
  </si>
  <si>
    <t>RECURSOS HUMANOS – INDENIZAÇÕES</t>
  </si>
  <si>
    <t>RECURSOS HUMANOS – INSS</t>
  </si>
  <si>
    <t>RECURSOS HUMANOS – IRRF</t>
  </si>
  <si>
    <t>RECURSOS HUMANOS – MULTA RESCISÓRIA FGTS</t>
  </si>
  <si>
    <t>RECURSOS HUMANOS – SALÁRIOS E ORDENADOS (EXCETO DIRETORIA)</t>
  </si>
  <si>
    <t>RECURSOS HUMANOS – VALE ALIMENTAÇÃO</t>
  </si>
  <si>
    <t>RECURSOS HUMANOS – VALE REFEIÇÃO</t>
  </si>
  <si>
    <t>RECURSOS HUMANOS – VALE TRANSPORTE</t>
  </si>
  <si>
    <t>RECURSOS HUMANOS – OUTRAS DESPESAS DE RECURSOS HUMANOS</t>
  </si>
  <si>
    <t>SERVIÇOS DE TERCEIROS</t>
  </si>
  <si>
    <t>SERVIÇOS DE TERCEIROS – COLETA DE LIXO COMUM</t>
  </si>
  <si>
    <t>SERVIÇOS DE TERCEIROS – COLETA DE LIXO HOSPITALAR</t>
  </si>
  <si>
    <t>SERVIÇOS DE TERCEIROS – CONSULTORIA/ASSESSORIA CONTÁBIL</t>
  </si>
  <si>
    <t>SERVIÇOS DE TERCEIROS – CONSULTORIA/ASSESSORIA JURÍDICA</t>
  </si>
  <si>
    <t>SERVIÇOS DE TERCEIROS – LIMPEZA E CONSERVAÇÃO</t>
  </si>
  <si>
    <t>SERVIÇOS DE TERCEIROS – OBRAS/REFORMAS</t>
  </si>
  <si>
    <t>SERVIÇOS DE TERCEIROS – OUTROS SERVIÇOS DE TERCEIROS PESSOA FÍSICA</t>
  </si>
  <si>
    <t>SERVIÇOS DE TERCEIROS – OUTROS SERVIÇOS DE TERCEIROS PESSOA JURÍDICA</t>
  </si>
  <si>
    <t>SERVIÇOS DE TERCEIROS – PUBLICIDADE E PROPAGANDA</t>
  </si>
  <si>
    <t>SERVIÇOS DE TERCEIROS – SERVIÇO DE APOIO DIAGNÓSTICO TERAPÊUTICO (SADT)</t>
  </si>
  <si>
    <t>SERVIÇOS DE TERCEIROS – SERVIÇOS DE AUDITORIA</t>
  </si>
  <si>
    <t>SERVIÇOS DE TERCEIROS – SERVIÇOS DE TECNOLOGIA DA INFORMAÇÃO (TI)</t>
  </si>
  <si>
    <t>SERVIÇOS DE TERCEIROS – VIGILÂNCIA</t>
  </si>
  <si>
    <t>SERVIÇOS MÉDICOS</t>
  </si>
  <si>
    <t>SERVIÇOS MÉDICOS – SERVIÇOS MÉDICOS PESSOA FÍSICA</t>
  </si>
  <si>
    <t>SERVIÇOS MÉDICOS – SERVIÇOS MÉDICOS PESSOA JURÍDICA</t>
  </si>
  <si>
    <t>UTILIDADES PÚBLICAS</t>
  </si>
  <si>
    <t>UTILIDADES PÚBLICAS – ÁGUA E ESGOTO</t>
  </si>
  <si>
    <t>UTILIDADES PÚBLICAS – FORÇA E LUZ</t>
  </si>
  <si>
    <t>UTILIDADES PÚBLICAS – INTERNET/TV A CABO</t>
  </si>
  <si>
    <t>UTILIDADES PÚBLICAS – TELEFONES</t>
  </si>
  <si>
    <t>UTILIDADES PÚBLICAS – OUTRAS UTILIDADES PUBLICAS</t>
  </si>
  <si>
    <t>DIVERSOS</t>
  </si>
  <si>
    <t>DIVERSOS – DIVERSOS</t>
  </si>
  <si>
    <t>TRIBUTOS</t>
  </si>
  <si>
    <t>TRIBUTOS - ESTADUAIS (ICMS/IPVA/ITCMD/TAXAS E OUTROS)</t>
  </si>
  <si>
    <t>TRIBUTOS - FEDERAIS (IRRF/PIS/COFINS/CSLL/ITR/IOF/TAXAS E OUTROS)</t>
  </si>
  <si>
    <t>TRIBUTOS - MUNICIPAIS (IPTU/ISS/ITBI/TAXAS E OUTROS)</t>
  </si>
  <si>
    <t>GRUPO DE DESPESAS</t>
  </si>
  <si>
    <t>DESPESAS DE CONVÊNIOS</t>
  </si>
  <si>
    <t>MATERIAIS DE CONSUMO</t>
  </si>
  <si>
    <t>MATERIAL MÉDICO E HOSPITALAR</t>
  </si>
  <si>
    <t>BENS_E_MATERIAIS_PERMANENTES</t>
  </si>
  <si>
    <t>BENS E EQUIPAMENTOS DE INFORMÁTICA</t>
  </si>
  <si>
    <t>DESPESAS BANCÁRIAS PAGAS</t>
  </si>
  <si>
    <t>COMBUSTÍVEL</t>
  </si>
  <si>
    <t>AMBULÂNCIAS</t>
  </si>
  <si>
    <t>EQUIPAMENTO DE INFORMÁTICA</t>
  </si>
  <si>
    <t>MATERIAL DE HIGIENIZAÇÃO E LIMPEZA/UNIFORMES</t>
  </si>
  <si>
    <t>13º SALÁRIO</t>
  </si>
  <si>
    <t>COLETA DE LIXO COMUM</t>
  </si>
  <si>
    <t>SERVIÇOS MÉDICOS PESSOA FÍSICA</t>
  </si>
  <si>
    <t>ÁGUA E ESGOTO</t>
  </si>
  <si>
    <t>CONTRATUALIZAÇÃO DE SERVIÇOS DO SUS</t>
  </si>
  <si>
    <t>BRINQUEDOS</t>
  </si>
  <si>
    <t>ESTADUAIS (ICMS/IPVA/ITCMD/TAXAS E OUTROS)</t>
  </si>
  <si>
    <t>DESPESAS_FINANCEIRAS_E_BANCÁRIAS</t>
  </si>
  <si>
    <t>BENS E EQUIPAMENTOS HOSPITALARES</t>
  </si>
  <si>
    <t>IOF PAGO</t>
  </si>
  <si>
    <t>ESTACIONAMENTO/CONDUÇÃO/TÁXI</t>
  </si>
  <si>
    <t>DIVERSAS</t>
  </si>
  <si>
    <t>EQUIPAMENTO MÉDICO HOSPITALAR</t>
  </si>
  <si>
    <t>MATERIAL DIDÁTICO</t>
  </si>
  <si>
    <t>APRENDIZES</t>
  </si>
  <si>
    <t>COLETA DE LIXO HOSPITALAR</t>
  </si>
  <si>
    <t>SERVIÇOS MÉDICOS PESSOA JURÍDICA</t>
  </si>
  <si>
    <t>FORÇA E LUZ</t>
  </si>
  <si>
    <t>FEDERAIS (IRRF/PIS/COFINS/CSLL/ITR/IOF/TAXAS E OUTROS)</t>
  </si>
  <si>
    <t>OUTROS BENS E MATERIAIS PERMANENTES</t>
  </si>
  <si>
    <t>JUROS PAGOS</t>
  </si>
  <si>
    <t>PREDIAL E IMOBILIÁRIO</t>
  </si>
  <si>
    <t>MATERIAL ESPORTIVO</t>
  </si>
  <si>
    <t>ASSISTÊNCIA MÉDICA</t>
  </si>
  <si>
    <t>CONSULTORIA/ASSESSORIA CONTÁBIL</t>
  </si>
  <si>
    <t>INTERNET/TV A CABO</t>
  </si>
  <si>
    <t>MUNICIPAIS (IPTU/ISS/ITBI/TAXAS E OUTROS)</t>
  </si>
  <si>
    <t>GÊNEROS_ALIMENTÍCIOS</t>
  </si>
  <si>
    <t>OUTRAS DESPESAS FINANCEIRAS E BANCÁRIAS</t>
  </si>
  <si>
    <t>SEGUROS</t>
  </si>
  <si>
    <t>VEÍCULOS</t>
  </si>
  <si>
    <t>MATERIAL DE HIGIENIZAÇÃO E LIMPEZA</t>
  </si>
  <si>
    <t>AVISO PRÉVIO</t>
  </si>
  <si>
    <t>CONSULTORIA/ASSESSORIA JURÍDICA</t>
  </si>
  <si>
    <t>TELEFONES</t>
  </si>
  <si>
    <t>VIAGENS (HOTEL/PASSAGENS AÉREAS/PASS.RODOVIÁRIAS)</t>
  </si>
  <si>
    <t>IMÓVEL</t>
  </si>
  <si>
    <t>UNIFORMES</t>
  </si>
  <si>
    <t>CONTRIBUIÇÃO AO INSS – COTA PATRONAL</t>
  </si>
  <si>
    <t>LIMPEZA E CONSERVAÇÃO</t>
  </si>
  <si>
    <t>GÁS DE COZINHA</t>
  </si>
  <si>
    <t>OUTROS GASTOS ADMINISTRATIVOS</t>
  </si>
  <si>
    <t>LAVANDERIA E ENXOVAL</t>
  </si>
  <si>
    <t>EQUIPAMENTOS DE SEGURANÇA DO TRABALHO (EPI)</t>
  </si>
  <si>
    <t>CONTRIBUIÇÃO AO PIS</t>
  </si>
  <si>
    <t>OBRAS/REFORMAS</t>
  </si>
  <si>
    <t>OUTRAS UTILIDADES PUBLICAS</t>
  </si>
  <si>
    <t>SISTEMA DE SOFTWARE</t>
  </si>
  <si>
    <t>OUTROS MATERIAIS</t>
  </si>
  <si>
    <t>CURSOS/TREINAMENTO/RECICLAGEM</t>
  </si>
  <si>
    <t>OUTROS SERVIÇOS DE TERCEIROS PESSOA FÍSICA</t>
  </si>
  <si>
    <t>ENXOVAL</t>
  </si>
  <si>
    <t>DIRETORIA (SALÁRIOS E ORDENADOS)</t>
  </si>
  <si>
    <t>OUTROS SERVIÇOS DE TERCEIROS PESSOA JURÍDICA</t>
  </si>
  <si>
    <t>RECURSOS_HUMANOS</t>
  </si>
  <si>
    <t>ESTAGIÁRIOS</t>
  </si>
  <si>
    <t>PUBLICIDADE E PROPAGANDA</t>
  </si>
  <si>
    <t>SERVIÇOS_DE_TERCEIROS</t>
  </si>
  <si>
    <t>FÉRIAS</t>
  </si>
  <si>
    <t>SERVIÇO DE APOIO DIAGNÓSTICO TERAPÊUTICO (SADT)</t>
  </si>
  <si>
    <t>SERVIÇOS_MÉDICOS</t>
  </si>
  <si>
    <t>FGTS</t>
  </si>
  <si>
    <t>SERVIÇOS DE AUDITORIA</t>
  </si>
  <si>
    <t>UTILIDADES_PÚBLICAS</t>
  </si>
  <si>
    <t>GRATIFICAÇÕES</t>
  </si>
  <si>
    <t>SERVIÇOS DE TECNOLOGIA DA INFORMAÇÃO (TI)</t>
  </si>
  <si>
    <t>INDENIZAÇÕES</t>
  </si>
  <si>
    <t>VIGILÂNCIA</t>
  </si>
  <si>
    <t>DESPESAS_DE_CONVÊNIOS_CONTRATUALIZAÇÃO_DE_SERVIÇOS_DO_SUS</t>
  </si>
  <si>
    <t>INSS</t>
  </si>
  <si>
    <t>MATERIAIS_DE_CONSUMO</t>
  </si>
  <si>
    <t>IRRF</t>
  </si>
  <si>
    <t>MATERIAL_MÉDICO_E_HOSPITALAR</t>
  </si>
  <si>
    <t>MULTA RESCISÓRIA FGTS</t>
  </si>
  <si>
    <t>SALÁRIOS E ORDENADOS (EXCETO DIRETORIA)</t>
  </si>
  <si>
    <t>VALE ALIMENTAÇÃO</t>
  </si>
  <si>
    <t>VALE REFEIÇÃO</t>
  </si>
  <si>
    <t>VALE TRANSPORTE</t>
  </si>
  <si>
    <t>ASSISTÊNCIA ODONTOLÓGICA</t>
  </si>
  <si>
    <t>OUTRAS DESPESAS DE RECURSOS HUMANOS</t>
  </si>
  <si>
    <t>CATEGORIAS QUE DEVEM SER ESPECIFICADAS NA COLUNA “DIVERSOS”</t>
  </si>
  <si>
    <t>MANUTENÇÃO – OUTRAS MANUTENÇÕES</t>
  </si>
  <si>
    <t>FONTE DO VALOR DA DESPESA 
(Em atendimento ao Decreto Municipal 40975/2024, artigo 31, inciso III, §1)</t>
  </si>
  <si>
    <t>Nº</t>
  </si>
  <si>
    <t>Descrição</t>
  </si>
  <si>
    <t>MES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</si>
  <si>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</si>
  <si>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</si>
  <si>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</si>
  <si>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</si>
  <si>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</si>
  <si>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</si>
  <si>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</si>
  <si>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</si>
  <si>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</si>
  <si>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</si>
  <si>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</si>
  <si>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</si>
  <si>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LOCAÇÃO DE MOBILIARIO</t>
  </si>
  <si>
    <t>DEDETIZAÇÃO/LIMPEZA CAIXA DE A´GUA,</t>
  </si>
  <si>
    <t>PEDREIRO,PINTOR.VIDRACEIRO,CHAVEIRO/ETC.</t>
  </si>
  <si>
    <t xml:space="preserve"> saúde ocupacional</t>
  </si>
  <si>
    <t>DEDETIZAÇÃO/LIMPEZA CAIXA DE A´GUA,ETC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</si>
</sst>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R$-416]\ #,##0.00;[Red]\-[$R$-416]\ #,##0.00"/>
  </numFmts>
  <fonts count="12" x14ac:knownFonts="1">
    <font>
      <sz val="10"/>
      <name val="Arial"/>
      <family val="2"/>
    </font>
    <font>
      <b/>
      <sz val="12"/>
      <name val="Arial"/>
      <family val="2"/>
      <charset val="1"/>
    </font>
    <font>
      <b/>
      <sz val="10"/>
      <name val="Arial"/>
      <family val="2"/>
    </font>
    <font>
      <sz val="12"/>
      <name val="Arial"/>
      <family val="2"/>
      <charset val="1"/>
    </font>
    <font>
      <b/>
      <sz val="14"/>
      <name val="Arial"/>
      <family val="2"/>
      <charset val="1"/>
    </font>
    <font>
      <sz val="12"/>
      <name val="Arial"/>
      <family val="2"/>
    </font>
    <font>
      <b/>
      <sz val="12"/>
      <name val="Arial"/>
      <family val="2"/>
    </font>
    <font>
      <b/>
      <sz val="10"/>
      <name val="Arial"/>
      <family val="2"/>
      <charset val="1"/>
    </font>
    <font>
      <b/>
      <sz val="1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55"/>
        <bgColor indexed="22"/>
      </patternFill>
    </fill>
    <fill>
      <patternFill patternType="solid">
        <fgColor indexed="22"/>
        <bgColor indexed="31"/>
      </patternFill>
    </fill>
    <fill>
      <patternFill patternType="solid">
        <fgColor indexed="9"/>
        <bgColor indexed="26"/>
      </patternFill>
    </fill>
    <fill>
      <patternFill patternType="solid">
        <fgColor indexed="26"/>
        <bgColor indexed="9"/>
      </patternFill>
    </fill>
  </fills>
  <borders count="6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0" fillId="0" borderId="2" xfId="0" applyBorder="1"/>
    <xf numFmtId="0" fontId="0" fillId="0" borderId="2" xfId="0" applyBorder="1" applyAlignment="1">
      <alignment horizontal="center"/>
    </xf>
    <xf numFmtId="164" fontId="0" fillId="0" borderId="2" xfId="0" applyNumberFormat="1" applyBorder="1"/>
    <xf numFmtId="0" fontId="3" fillId="0" borderId="0" xfId="0" applyFont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wrapText="1"/>
    </xf>
    <xf numFmtId="0" fontId="5" fillId="4" borderId="2" xfId="0" applyFont="1" applyFill="1" applyBorder="1" applyAlignment="1">
      <alignment horizontal="center"/>
    </xf>
    <xf numFmtId="0" fontId="6" fillId="2" borderId="0" xfId="0" applyFont="1" applyFill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left" vertical="center"/>
    </xf>
    <xf numFmtId="0" fontId="5" fillId="4" borderId="2" xfId="0" applyFont="1" applyFill="1" applyBorder="1" applyAlignment="1">
      <alignment horizontal="left"/>
    </xf>
    <xf numFmtId="0" fontId="3" fillId="4" borderId="2" xfId="0" applyFont="1" applyFill="1" applyBorder="1" applyAlignment="1">
      <alignment horizontal="left"/>
    </xf>
    <xf numFmtId="0" fontId="3" fillId="4" borderId="2" xfId="0" applyFont="1" applyFill="1" applyBorder="1" applyAlignment="1">
      <alignment horizontal="left" vertical="center"/>
    </xf>
    <xf numFmtId="0" fontId="3" fillId="4" borderId="2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/>
    </xf>
    <xf numFmtId="0" fontId="0" fillId="4" borderId="2" xfId="0" applyFill="1" applyBorder="1" applyAlignment="1">
      <alignment horizontal="left"/>
    </xf>
    <xf numFmtId="0" fontId="5" fillId="0" borderId="2" xfId="0" applyFont="1" applyBorder="1" applyAlignment="1">
      <alignment horizont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left"/>
    </xf>
    <xf numFmtId="0" fontId="5" fillId="0" borderId="1" xfId="0" applyFont="1" applyBorder="1" applyAlignment="1">
      <alignment horizontal="left" vertical="center"/>
    </xf>
    <xf numFmtId="0" fontId="1" fillId="4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2" xfId="0" applyFont="1" applyBorder="1"/>
    <xf numFmtId="0" fontId="3" fillId="4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top"/>
    </xf>
    <xf numFmtId="0" fontId="7" fillId="5" borderId="1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top" wrapText="1"/>
    </xf>
    <xf numFmtId="0" fontId="6" fillId="0" borderId="2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11" fillId="0" borderId="4" xfId="0" applyFont="1" applyBorder="1"/>
    <xf numFmtId="0" fontId="11" fillId="0" borderId="4" xfId="0" applyFont="1" applyBorder="1" applyAlignment="1">
      <alignment horizontal="center"/>
    </xf>
    <xf numFmtId="164" fontId="11" fillId="0" borderId="4" xfId="0" applyNumberFormat="1" applyFont="1" applyBorder="1"/>
    <xf numFmtId="0" fontId="11" fillId="0" borderId="5" xfId="0" applyFont="1" applyBorder="1"/>
    <xf numFmtId="0" fontId="9" fillId="0" borderId="4" xfId="0" applyFont="1" applyBorder="1"/>
    <xf numFmtId="164" fontId="0" fillId="0" borderId="0" xfId="0" applyNumberFormat="1"/>
    <xf numFmtId="164" fontId="1" fillId="2" borderId="1" xfId="0" applyNumberFormat="1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CCCCC"/>
      <rgbColor rgb="00808080"/>
      <rgbColor rgb="009999FF"/>
      <rgbColor rgb="00993366"/>
      <rgbColor rgb="00EEEEEE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B2B2B2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8923E7-D69C-4A0C-AE3E-2A4B9048672C}">
  <dimension ref="A1:G1048576"/>
  <sheetViews>
    <sheetView tabSelected="1" topLeftCell="C156" zoomScaleNormal="100" workbookViewId="0">
      <selection activeCell="F1" sqref="F1:F1048576"/>
    </sheetView>
  </sheetViews>
  <sheetFormatPr defaultColWidth="11" defaultRowHeight="12.75" x14ac:dyDescent="0.2"/>
  <cols>
    <col min="1" max="1" width="10.7109375" style="1" customWidth="1"/>
    <col min="2" max="2" width="47.85546875" customWidth="1"/>
    <col min="3" max="3" width="69.7109375" customWidth="1"/>
    <col min="4" max="4" width="7.28515625" style="1" customWidth="1"/>
    <col min="5" max="5" width="11.5703125" style="1" customWidth="1"/>
    <col min="6" max="6" width="16.42578125" bestFit="1" customWidth="1"/>
    <col min="7" max="7" width="45" customWidth="1"/>
  </cols>
  <sheetData>
    <row r="1" spans="1:7" ht="15.7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52"/>
      <c r="G1" s="52"/>
    </row>
    <row r="2" spans="1:7" x14ac:dyDescent="0.2">
      <c r="A2" s="3">
        <f t="shared" ref="A2:A102" si="0">ROW(A1)</f>
        <v>1</v>
      </c>
      <c r="B2" s="4" t="s">
        <v>5</v>
      </c>
      <c r="C2" s="4" t="s">
        <v>6</v>
      </c>
      <c r="D2" s="5">
        <v>2026</v>
      </c>
      <c r="E2" s="5" t="s">
        <v>199</v>
      </c>
      <c r="F2" s="6">
        <v>300</v>
      </c>
      <c r="G2" s="4"/>
    </row>
    <row r="3" spans="1:7" x14ac:dyDescent="0.2">
      <c r="A3" s="5">
        <f t="shared" si="0"/>
        <v>2</v>
      </c>
      <c r="B3" s="4" t="s">
        <v>5</v>
      </c>
      <c r="C3" s="4" t="s">
        <v>119</v>
      </c>
      <c r="D3" s="5">
        <v>2026</v>
      </c>
      <c r="E3" s="5" t="s">
        <v>199</v>
      </c>
      <c r="F3" s="6">
        <v>238.62</v>
      </c>
      <c r="G3" s="4"/>
    </row>
    <row r="4" spans="1:7" x14ac:dyDescent="0.2">
      <c r="A4" s="5">
        <f t="shared" si="0"/>
        <v>3</v>
      </c>
      <c r="B4" s="4" t="s">
        <v>24</v>
      </c>
      <c r="C4" s="4" t="s">
        <v>107</v>
      </c>
      <c r="D4" s="5">
        <v>2026</v>
      </c>
      <c r="E4" s="5" t="s">
        <v>199</v>
      </c>
      <c r="F4" s="6">
        <v>980</v>
      </c>
      <c r="G4" s="4"/>
    </row>
    <row r="5" spans="1:7" x14ac:dyDescent="0.2">
      <c r="A5" s="5">
        <f t="shared" si="0"/>
        <v>4</v>
      </c>
      <c r="B5" s="4" t="s">
        <v>24</v>
      </c>
      <c r="C5" s="4" t="s">
        <v>145</v>
      </c>
      <c r="D5" s="5">
        <v>2026</v>
      </c>
      <c r="E5" s="5" t="s">
        <v>199</v>
      </c>
      <c r="F5" s="6">
        <v>2750</v>
      </c>
      <c r="G5" s="4"/>
    </row>
    <row r="6" spans="1:7" x14ac:dyDescent="0.2">
      <c r="A6" s="5">
        <f t="shared" si="0"/>
        <v>5</v>
      </c>
      <c r="B6" s="4" t="s">
        <v>24</v>
      </c>
      <c r="C6" s="4" t="s">
        <v>120</v>
      </c>
      <c r="D6" s="5">
        <v>2026</v>
      </c>
      <c r="E6" s="5" t="s">
        <v>199</v>
      </c>
      <c r="F6" s="6">
        <v>800</v>
      </c>
      <c r="G6" s="4" t="s">
        <v>207</v>
      </c>
    </row>
    <row r="7" spans="1:7" x14ac:dyDescent="0.2">
      <c r="A7" s="5">
        <f t="shared" si="0"/>
        <v>6</v>
      </c>
      <c r="B7" s="4" t="s">
        <v>24</v>
      </c>
      <c r="C7" s="4" t="s">
        <v>139</v>
      </c>
      <c r="D7" s="5">
        <v>2026</v>
      </c>
      <c r="E7" s="5" t="s">
        <v>199</v>
      </c>
      <c r="F7" s="6">
        <v>600</v>
      </c>
      <c r="G7" s="4"/>
    </row>
    <row r="8" spans="1:7" x14ac:dyDescent="0.2">
      <c r="A8" s="5">
        <f t="shared" si="0"/>
        <v>7</v>
      </c>
      <c r="B8" s="4" t="s">
        <v>136</v>
      </c>
      <c r="C8" s="4" t="s">
        <v>22</v>
      </c>
      <c r="D8" s="5">
        <v>2026</v>
      </c>
      <c r="E8" s="5" t="s">
        <v>199</v>
      </c>
      <c r="F8" s="6">
        <v>970</v>
      </c>
      <c r="G8" s="4"/>
    </row>
    <row r="9" spans="1:7" x14ac:dyDescent="0.2">
      <c r="A9" s="5">
        <f t="shared" si="0"/>
        <v>8</v>
      </c>
      <c r="B9" s="4" t="s">
        <v>33</v>
      </c>
      <c r="C9" s="4" t="s">
        <v>130</v>
      </c>
      <c r="D9" s="5">
        <v>2026</v>
      </c>
      <c r="E9" s="5" t="s">
        <v>199</v>
      </c>
      <c r="F9" s="6">
        <v>600</v>
      </c>
      <c r="G9" s="4" t="s">
        <v>209</v>
      </c>
    </row>
    <row r="10" spans="1:7" x14ac:dyDescent="0.2">
      <c r="A10" s="5">
        <f t="shared" si="0"/>
        <v>9</v>
      </c>
      <c r="B10" s="4" t="s">
        <v>33</v>
      </c>
      <c r="C10" s="4" t="s">
        <v>38</v>
      </c>
      <c r="D10" s="5">
        <v>2026</v>
      </c>
      <c r="E10" s="5" t="s">
        <v>199</v>
      </c>
      <c r="F10" s="6">
        <v>600</v>
      </c>
      <c r="G10" s="4" t="s">
        <v>211</v>
      </c>
    </row>
    <row r="11" spans="1:7" x14ac:dyDescent="0.2">
      <c r="A11" s="5">
        <f t="shared" si="0"/>
        <v>10</v>
      </c>
      <c r="B11" s="4" t="s">
        <v>40</v>
      </c>
      <c r="C11" s="4" t="s">
        <v>108</v>
      </c>
      <c r="D11" s="5">
        <v>2026</v>
      </c>
      <c r="E11" s="5" t="s">
        <v>199</v>
      </c>
      <c r="F11" s="6">
        <v>500</v>
      </c>
      <c r="G11" s="4"/>
    </row>
    <row r="12" spans="1:7" x14ac:dyDescent="0.2">
      <c r="A12" s="5">
        <f t="shared" si="0"/>
        <v>11</v>
      </c>
      <c r="B12" s="4" t="s">
        <v>40</v>
      </c>
      <c r="C12" s="4" t="s">
        <v>122</v>
      </c>
      <c r="D12" s="5">
        <v>2026</v>
      </c>
      <c r="E12" s="5" t="s">
        <v>199</v>
      </c>
      <c r="F12" s="6">
        <v>300</v>
      </c>
      <c r="G12" s="4"/>
    </row>
    <row r="13" spans="1:7" x14ac:dyDescent="0.2">
      <c r="A13" s="5">
        <f t="shared" si="0"/>
        <v>12</v>
      </c>
      <c r="B13" s="4" t="s">
        <v>166</v>
      </c>
      <c r="C13" s="4" t="s">
        <v>154</v>
      </c>
      <c r="D13" s="5">
        <v>2026</v>
      </c>
      <c r="E13" s="5" t="s">
        <v>199</v>
      </c>
      <c r="F13" s="6">
        <v>400</v>
      </c>
      <c r="G13" s="4"/>
    </row>
    <row r="14" spans="1:7" x14ac:dyDescent="0.2">
      <c r="A14" s="45">
        <f t="shared" si="0"/>
        <v>13</v>
      </c>
      <c r="B14" s="46" t="s">
        <v>163</v>
      </c>
      <c r="C14" s="46" t="s">
        <v>109</v>
      </c>
      <c r="D14" s="47">
        <v>2026</v>
      </c>
      <c r="E14" s="47" t="s">
        <v>199</v>
      </c>
      <c r="F14" s="48">
        <v>1088.54</v>
      </c>
      <c r="G14" s="49"/>
    </row>
    <row r="15" spans="1:7" x14ac:dyDescent="0.2">
      <c r="A15" s="45">
        <f t="shared" si="0"/>
        <v>14</v>
      </c>
      <c r="B15" s="46" t="s">
        <v>163</v>
      </c>
      <c r="C15" s="50" t="s">
        <v>188</v>
      </c>
      <c r="D15" s="47">
        <v>2026</v>
      </c>
      <c r="E15" s="47" t="s">
        <v>199</v>
      </c>
      <c r="F15" s="48">
        <v>300</v>
      </c>
      <c r="G15" s="49" t="s">
        <v>210</v>
      </c>
    </row>
    <row r="16" spans="1:7" x14ac:dyDescent="0.2">
      <c r="A16" s="45">
        <f t="shared" si="0"/>
        <v>15</v>
      </c>
      <c r="B16" s="46" t="s">
        <v>163</v>
      </c>
      <c r="C16" s="46" t="s">
        <v>141</v>
      </c>
      <c r="D16" s="47">
        <v>2026</v>
      </c>
      <c r="E16" s="47" t="s">
        <v>199</v>
      </c>
      <c r="F16" s="48">
        <v>950</v>
      </c>
      <c r="G16" s="49"/>
    </row>
    <row r="17" spans="1:7" x14ac:dyDescent="0.2">
      <c r="A17" s="45">
        <f t="shared" si="0"/>
        <v>16</v>
      </c>
      <c r="B17" s="46" t="s">
        <v>163</v>
      </c>
      <c r="C17" s="46" t="s">
        <v>167</v>
      </c>
      <c r="D17" s="47">
        <v>2026</v>
      </c>
      <c r="E17" s="47" t="s">
        <v>199</v>
      </c>
      <c r="F17" s="48">
        <v>1451.39</v>
      </c>
      <c r="G17" s="49"/>
    </row>
    <row r="18" spans="1:7" x14ac:dyDescent="0.2">
      <c r="A18" s="45">
        <f t="shared" si="0"/>
        <v>17</v>
      </c>
      <c r="B18" s="46" t="s">
        <v>163</v>
      </c>
      <c r="C18" s="46" t="s">
        <v>170</v>
      </c>
      <c r="D18" s="47">
        <v>2026</v>
      </c>
      <c r="E18" s="47" t="s">
        <v>199</v>
      </c>
      <c r="F18" s="48">
        <v>760</v>
      </c>
      <c r="G18" s="49"/>
    </row>
    <row r="19" spans="1:7" x14ac:dyDescent="0.2">
      <c r="A19" s="45">
        <v>12</v>
      </c>
      <c r="B19" s="46" t="s">
        <v>163</v>
      </c>
      <c r="C19" s="46" t="s">
        <v>178</v>
      </c>
      <c r="D19" s="47">
        <v>2026</v>
      </c>
      <c r="E19" s="47" t="s">
        <v>199</v>
      </c>
      <c r="F19" s="48">
        <v>2707.5</v>
      </c>
      <c r="G19" s="49"/>
    </row>
    <row r="20" spans="1:7" x14ac:dyDescent="0.2">
      <c r="A20" s="45">
        <f t="shared" si="0"/>
        <v>19</v>
      </c>
      <c r="B20" s="46" t="s">
        <v>163</v>
      </c>
      <c r="C20" s="46" t="s">
        <v>182</v>
      </c>
      <c r="D20" s="47">
        <v>2026</v>
      </c>
      <c r="E20" s="47" t="s">
        <v>199</v>
      </c>
      <c r="F20" s="48">
        <v>380</v>
      </c>
      <c r="G20" s="49"/>
    </row>
    <row r="21" spans="1:7" x14ac:dyDescent="0.2">
      <c r="A21" s="45">
        <f t="shared" si="0"/>
        <v>20</v>
      </c>
      <c r="B21" s="46" t="s">
        <v>163</v>
      </c>
      <c r="C21" s="46" t="s">
        <v>183</v>
      </c>
      <c r="D21" s="47">
        <v>2026</v>
      </c>
      <c r="E21" s="47" t="s">
        <v>199</v>
      </c>
      <c r="F21" s="48">
        <v>9500</v>
      </c>
      <c r="G21" s="49"/>
    </row>
    <row r="22" spans="1:7" x14ac:dyDescent="0.2">
      <c r="A22" s="45">
        <f t="shared" si="0"/>
        <v>21</v>
      </c>
      <c r="B22" s="46" t="s">
        <v>163</v>
      </c>
      <c r="C22" s="46" t="s">
        <v>186</v>
      </c>
      <c r="D22" s="47">
        <v>2026</v>
      </c>
      <c r="E22" s="47" t="s">
        <v>199</v>
      </c>
      <c r="F22" s="48">
        <v>3077.18</v>
      </c>
      <c r="G22" s="49"/>
    </row>
    <row r="23" spans="1:7" x14ac:dyDescent="0.2">
      <c r="A23" s="45">
        <f t="shared" si="0"/>
        <v>22</v>
      </c>
      <c r="B23" s="46" t="s">
        <v>163</v>
      </c>
      <c r="C23" s="46" t="s">
        <v>153</v>
      </c>
      <c r="D23" s="47">
        <v>2026</v>
      </c>
      <c r="E23" s="47" t="s">
        <v>199</v>
      </c>
      <c r="F23" s="48">
        <v>95</v>
      </c>
      <c r="G23" s="49"/>
    </row>
    <row r="24" spans="1:7" x14ac:dyDescent="0.2">
      <c r="A24" s="45">
        <f t="shared" si="0"/>
        <v>23</v>
      </c>
      <c r="B24" s="46" t="s">
        <v>166</v>
      </c>
      <c r="C24" s="46" t="s">
        <v>133</v>
      </c>
      <c r="D24" s="47">
        <v>2026</v>
      </c>
      <c r="E24" s="47" t="s">
        <v>199</v>
      </c>
      <c r="F24" s="48">
        <v>3570</v>
      </c>
      <c r="G24" s="49"/>
    </row>
    <row r="25" spans="1:7" x14ac:dyDescent="0.2">
      <c r="A25" s="45">
        <f t="shared" si="0"/>
        <v>24</v>
      </c>
      <c r="B25" s="46" t="s">
        <v>166</v>
      </c>
      <c r="C25" s="46" t="s">
        <v>162</v>
      </c>
      <c r="D25" s="47">
        <v>2026</v>
      </c>
      <c r="E25" s="47" t="s">
        <v>199</v>
      </c>
      <c r="F25" s="48">
        <v>8500</v>
      </c>
      <c r="G25" s="49"/>
    </row>
    <row r="26" spans="1:7" x14ac:dyDescent="0.2">
      <c r="A26" s="5">
        <f t="shared" si="0"/>
        <v>25</v>
      </c>
      <c r="B26" s="46" t="s">
        <v>172</v>
      </c>
      <c r="C26" s="46" t="s">
        <v>112</v>
      </c>
      <c r="D26" s="47">
        <v>2026</v>
      </c>
      <c r="E26" s="47" t="s">
        <v>199</v>
      </c>
      <c r="F26" s="48">
        <v>220</v>
      </c>
      <c r="G26" s="4"/>
    </row>
    <row r="27" spans="1:7" x14ac:dyDescent="0.2">
      <c r="A27" s="5">
        <f t="shared" si="0"/>
        <v>26</v>
      </c>
      <c r="B27" s="46" t="s">
        <v>172</v>
      </c>
      <c r="C27" s="50" t="s">
        <v>126</v>
      </c>
      <c r="D27" s="47">
        <v>2026</v>
      </c>
      <c r="E27" s="47" t="s">
        <v>199</v>
      </c>
      <c r="F27" s="48">
        <v>120</v>
      </c>
      <c r="G27" s="4"/>
    </row>
    <row r="28" spans="1:7" x14ac:dyDescent="0.2">
      <c r="A28" s="5">
        <f t="shared" si="0"/>
        <v>27</v>
      </c>
      <c r="B28" s="46" t="s">
        <v>172</v>
      </c>
      <c r="C28" s="46" t="s">
        <v>134</v>
      </c>
      <c r="D28" s="47">
        <v>2026</v>
      </c>
      <c r="E28" s="47" t="s">
        <v>199</v>
      </c>
      <c r="F28" s="48">
        <v>250</v>
      </c>
      <c r="G28" s="4"/>
    </row>
    <row r="29" spans="1:7" x14ac:dyDescent="0.2">
      <c r="A29" s="5">
        <f t="shared" si="0"/>
        <v>28</v>
      </c>
      <c r="B29" s="4" t="s">
        <v>5</v>
      </c>
      <c r="C29" s="4" t="s">
        <v>6</v>
      </c>
      <c r="D29" s="5">
        <v>2026</v>
      </c>
      <c r="E29" s="5" t="s">
        <v>200</v>
      </c>
      <c r="F29" s="6">
        <v>300</v>
      </c>
      <c r="G29" s="4"/>
    </row>
    <row r="30" spans="1:7" x14ac:dyDescent="0.2">
      <c r="A30" s="5">
        <f t="shared" si="0"/>
        <v>29</v>
      </c>
      <c r="B30" s="4" t="s">
        <v>5</v>
      </c>
      <c r="C30" s="4" t="s">
        <v>119</v>
      </c>
      <c r="D30" s="5">
        <v>2026</v>
      </c>
      <c r="E30" s="5" t="s">
        <v>200</v>
      </c>
      <c r="F30" s="6">
        <v>243.5</v>
      </c>
      <c r="G30" s="4"/>
    </row>
    <row r="31" spans="1:7" x14ac:dyDescent="0.2">
      <c r="A31" s="5">
        <f t="shared" si="0"/>
        <v>30</v>
      </c>
      <c r="B31" s="4" t="s">
        <v>24</v>
      </c>
      <c r="C31" s="4" t="s">
        <v>107</v>
      </c>
      <c r="D31" s="5">
        <v>2026</v>
      </c>
      <c r="E31" s="5" t="s">
        <v>200</v>
      </c>
      <c r="F31" s="6">
        <v>980</v>
      </c>
      <c r="G31" s="4"/>
    </row>
    <row r="32" spans="1:7" x14ac:dyDescent="0.2">
      <c r="A32" s="5">
        <f t="shared" si="0"/>
        <v>31</v>
      </c>
      <c r="B32" s="4" t="s">
        <v>24</v>
      </c>
      <c r="C32" s="4" t="s">
        <v>145</v>
      </c>
      <c r="D32" s="5">
        <v>2026</v>
      </c>
      <c r="E32" s="5" t="s">
        <v>200</v>
      </c>
      <c r="F32" s="6">
        <v>2750</v>
      </c>
      <c r="G32" s="4"/>
    </row>
    <row r="33" spans="1:7" x14ac:dyDescent="0.2">
      <c r="A33" s="5">
        <f t="shared" si="0"/>
        <v>32</v>
      </c>
      <c r="B33" s="4" t="s">
        <v>24</v>
      </c>
      <c r="C33" s="4" t="s">
        <v>120</v>
      </c>
      <c r="D33" s="5">
        <v>2026</v>
      </c>
      <c r="E33" s="5" t="s">
        <v>200</v>
      </c>
      <c r="F33" s="6">
        <v>800</v>
      </c>
      <c r="G33" s="4" t="s">
        <v>207</v>
      </c>
    </row>
    <row r="34" spans="1:7" x14ac:dyDescent="0.2">
      <c r="A34" s="5">
        <f t="shared" si="0"/>
        <v>33</v>
      </c>
      <c r="B34" s="4" t="s">
        <v>24</v>
      </c>
      <c r="C34" s="4" t="s">
        <v>139</v>
      </c>
      <c r="D34" s="5">
        <v>2026</v>
      </c>
      <c r="E34" s="5" t="s">
        <v>200</v>
      </c>
      <c r="F34" s="6">
        <v>600</v>
      </c>
      <c r="G34" s="4"/>
    </row>
    <row r="35" spans="1:7" x14ac:dyDescent="0.2">
      <c r="A35" s="5">
        <f t="shared" si="0"/>
        <v>34</v>
      </c>
      <c r="B35" s="4" t="s">
        <v>136</v>
      </c>
      <c r="C35" s="4" t="s">
        <v>22</v>
      </c>
      <c r="D35" s="5">
        <v>2026</v>
      </c>
      <c r="E35" s="5" t="s">
        <v>200</v>
      </c>
      <c r="F35" s="6">
        <v>970</v>
      </c>
      <c r="G35" s="4"/>
    </row>
    <row r="36" spans="1:7" x14ac:dyDescent="0.2">
      <c r="A36" s="5">
        <f t="shared" si="0"/>
        <v>35</v>
      </c>
      <c r="B36" s="4" t="s">
        <v>33</v>
      </c>
      <c r="C36" s="4" t="s">
        <v>130</v>
      </c>
      <c r="D36" s="5">
        <v>2026</v>
      </c>
      <c r="E36" s="5" t="s">
        <v>200</v>
      </c>
      <c r="F36" s="6">
        <v>500</v>
      </c>
      <c r="G36" s="4" t="s">
        <v>209</v>
      </c>
    </row>
    <row r="37" spans="1:7" x14ac:dyDescent="0.2">
      <c r="A37" s="5">
        <f t="shared" si="0"/>
        <v>36</v>
      </c>
      <c r="B37" s="4" t="s">
        <v>33</v>
      </c>
      <c r="C37" s="4" t="s">
        <v>38</v>
      </c>
      <c r="D37" s="5">
        <v>2026</v>
      </c>
      <c r="E37" s="5" t="s">
        <v>200</v>
      </c>
      <c r="F37" s="6">
        <v>600</v>
      </c>
      <c r="G37" s="4" t="s">
        <v>208</v>
      </c>
    </row>
    <row r="38" spans="1:7" x14ac:dyDescent="0.2">
      <c r="A38" s="5">
        <f t="shared" si="0"/>
        <v>37</v>
      </c>
      <c r="B38" s="4" t="s">
        <v>40</v>
      </c>
      <c r="C38" s="4" t="s">
        <v>108</v>
      </c>
      <c r="D38" s="5">
        <v>2026</v>
      </c>
      <c r="E38" s="5" t="s">
        <v>200</v>
      </c>
      <c r="F38" s="6">
        <v>500</v>
      </c>
      <c r="G38" s="4"/>
    </row>
    <row r="39" spans="1:7" x14ac:dyDescent="0.2">
      <c r="A39" s="5">
        <f t="shared" si="0"/>
        <v>38</v>
      </c>
      <c r="B39" s="4" t="s">
        <v>40</v>
      </c>
      <c r="C39" s="4" t="s">
        <v>122</v>
      </c>
      <c r="D39" s="5">
        <v>2026</v>
      </c>
      <c r="E39" s="5" t="s">
        <v>200</v>
      </c>
      <c r="F39" s="6">
        <v>300</v>
      </c>
      <c r="G39" s="4"/>
    </row>
    <row r="40" spans="1:7" x14ac:dyDescent="0.2">
      <c r="A40" s="5">
        <f t="shared" si="0"/>
        <v>39</v>
      </c>
      <c r="B40" s="4" t="s">
        <v>166</v>
      </c>
      <c r="C40" s="4" t="s">
        <v>154</v>
      </c>
      <c r="D40" s="5">
        <v>2026</v>
      </c>
      <c r="E40" s="5" t="s">
        <v>200</v>
      </c>
      <c r="F40" s="6">
        <v>400</v>
      </c>
      <c r="G40" s="4"/>
    </row>
    <row r="41" spans="1:7" x14ac:dyDescent="0.2">
      <c r="A41" s="5">
        <f t="shared" si="0"/>
        <v>40</v>
      </c>
      <c r="B41" s="46" t="s">
        <v>163</v>
      </c>
      <c r="C41" s="46" t="s">
        <v>109</v>
      </c>
      <c r="D41" s="47">
        <v>2026</v>
      </c>
      <c r="E41" s="5" t="s">
        <v>200</v>
      </c>
      <c r="F41" s="48">
        <v>1088.54</v>
      </c>
      <c r="G41" s="49"/>
    </row>
    <row r="42" spans="1:7" x14ac:dyDescent="0.2">
      <c r="A42" s="5">
        <f t="shared" si="0"/>
        <v>41</v>
      </c>
      <c r="B42" s="46" t="s">
        <v>163</v>
      </c>
      <c r="C42" s="50" t="s">
        <v>188</v>
      </c>
      <c r="D42" s="47">
        <v>2026</v>
      </c>
      <c r="E42" s="5" t="s">
        <v>200</v>
      </c>
      <c r="F42" s="48">
        <v>300</v>
      </c>
      <c r="G42" s="49" t="s">
        <v>210</v>
      </c>
    </row>
    <row r="43" spans="1:7" x14ac:dyDescent="0.2">
      <c r="A43" s="5">
        <f t="shared" si="0"/>
        <v>42</v>
      </c>
      <c r="B43" s="46" t="s">
        <v>163</v>
      </c>
      <c r="C43" s="46" t="s">
        <v>141</v>
      </c>
      <c r="D43" s="47">
        <v>2026</v>
      </c>
      <c r="E43" s="5" t="s">
        <v>200</v>
      </c>
      <c r="F43" s="48">
        <v>950</v>
      </c>
      <c r="G43" s="49"/>
    </row>
    <row r="44" spans="1:7" x14ac:dyDescent="0.2">
      <c r="A44" s="5">
        <f t="shared" si="0"/>
        <v>43</v>
      </c>
      <c r="B44" s="46" t="s">
        <v>163</v>
      </c>
      <c r="C44" s="46" t="s">
        <v>167</v>
      </c>
      <c r="D44" s="47">
        <v>2026</v>
      </c>
      <c r="E44" s="5" t="s">
        <v>200</v>
      </c>
      <c r="F44" s="48">
        <v>1451.39</v>
      </c>
      <c r="G44" s="49"/>
    </row>
    <row r="45" spans="1:7" x14ac:dyDescent="0.2">
      <c r="A45" s="5">
        <f t="shared" si="0"/>
        <v>44</v>
      </c>
      <c r="B45" s="46" t="s">
        <v>163</v>
      </c>
      <c r="C45" s="46" t="s">
        <v>170</v>
      </c>
      <c r="D45" s="47">
        <v>2026</v>
      </c>
      <c r="E45" s="5" t="s">
        <v>200</v>
      </c>
      <c r="F45" s="48">
        <v>760</v>
      </c>
      <c r="G45" s="49"/>
    </row>
    <row r="46" spans="1:7" x14ac:dyDescent="0.2">
      <c r="A46" s="5">
        <f t="shared" si="0"/>
        <v>45</v>
      </c>
      <c r="B46" s="46" t="s">
        <v>163</v>
      </c>
      <c r="C46" s="46" t="s">
        <v>178</v>
      </c>
      <c r="D46" s="47">
        <v>2026</v>
      </c>
      <c r="E46" s="5" t="s">
        <v>200</v>
      </c>
      <c r="F46" s="48">
        <v>2707.5</v>
      </c>
      <c r="G46" s="49"/>
    </row>
    <row r="47" spans="1:7" x14ac:dyDescent="0.2">
      <c r="A47" s="5">
        <f t="shared" si="0"/>
        <v>46</v>
      </c>
      <c r="B47" s="46" t="s">
        <v>163</v>
      </c>
      <c r="C47" s="46" t="s">
        <v>182</v>
      </c>
      <c r="D47" s="47">
        <v>2026</v>
      </c>
      <c r="E47" s="5" t="s">
        <v>200</v>
      </c>
      <c r="F47" s="48">
        <v>380</v>
      </c>
      <c r="G47" s="49"/>
    </row>
    <row r="48" spans="1:7" x14ac:dyDescent="0.2">
      <c r="A48" s="5">
        <f t="shared" si="0"/>
        <v>47</v>
      </c>
      <c r="B48" s="46" t="s">
        <v>163</v>
      </c>
      <c r="C48" s="46" t="s">
        <v>183</v>
      </c>
      <c r="D48" s="47">
        <v>2026</v>
      </c>
      <c r="E48" s="5" t="s">
        <v>200</v>
      </c>
      <c r="F48" s="48">
        <v>9500</v>
      </c>
      <c r="G48" s="49"/>
    </row>
    <row r="49" spans="1:7" x14ac:dyDescent="0.2">
      <c r="A49" s="5">
        <f t="shared" si="0"/>
        <v>48</v>
      </c>
      <c r="B49" s="46" t="s">
        <v>163</v>
      </c>
      <c r="C49" s="46" t="s">
        <v>186</v>
      </c>
      <c r="D49" s="47">
        <v>2026</v>
      </c>
      <c r="E49" s="5" t="s">
        <v>200</v>
      </c>
      <c r="F49" s="48">
        <v>3077.18</v>
      </c>
      <c r="G49" s="49"/>
    </row>
    <row r="50" spans="1:7" x14ac:dyDescent="0.2">
      <c r="A50" s="5">
        <f t="shared" si="0"/>
        <v>49</v>
      </c>
      <c r="B50" s="46" t="s">
        <v>163</v>
      </c>
      <c r="C50" s="46" t="s">
        <v>153</v>
      </c>
      <c r="D50" s="47">
        <v>2026</v>
      </c>
      <c r="E50" s="5" t="s">
        <v>200</v>
      </c>
      <c r="F50" s="48">
        <v>95</v>
      </c>
      <c r="G50" s="49"/>
    </row>
    <row r="51" spans="1:7" x14ac:dyDescent="0.2">
      <c r="A51" s="5">
        <f t="shared" si="0"/>
        <v>50</v>
      </c>
      <c r="B51" s="46" t="s">
        <v>166</v>
      </c>
      <c r="C51" s="46" t="s">
        <v>133</v>
      </c>
      <c r="D51" s="47">
        <v>2026</v>
      </c>
      <c r="E51" s="5" t="s">
        <v>200</v>
      </c>
      <c r="F51" s="48">
        <v>3570</v>
      </c>
      <c r="G51" s="49"/>
    </row>
    <row r="52" spans="1:7" x14ac:dyDescent="0.2">
      <c r="A52" s="5">
        <f t="shared" si="0"/>
        <v>51</v>
      </c>
      <c r="B52" s="46" t="s">
        <v>166</v>
      </c>
      <c r="C52" s="46" t="s">
        <v>162</v>
      </c>
      <c r="D52" s="47">
        <v>2026</v>
      </c>
      <c r="E52" s="5" t="s">
        <v>200</v>
      </c>
      <c r="F52" s="48">
        <v>8500</v>
      </c>
      <c r="G52" s="49"/>
    </row>
    <row r="53" spans="1:7" x14ac:dyDescent="0.2">
      <c r="A53" s="5">
        <f t="shared" si="0"/>
        <v>52</v>
      </c>
      <c r="B53" s="46" t="s">
        <v>172</v>
      </c>
      <c r="C53" s="46" t="s">
        <v>112</v>
      </c>
      <c r="D53" s="47">
        <v>2026</v>
      </c>
      <c r="E53" s="5" t="s">
        <v>200</v>
      </c>
      <c r="F53" s="48">
        <v>220</v>
      </c>
      <c r="G53" s="4"/>
    </row>
    <row r="54" spans="1:7" x14ac:dyDescent="0.2">
      <c r="A54" s="5">
        <f t="shared" si="0"/>
        <v>53</v>
      </c>
      <c r="B54" s="46" t="s">
        <v>172</v>
      </c>
      <c r="C54" s="50" t="s">
        <v>126</v>
      </c>
      <c r="D54" s="47">
        <v>2026</v>
      </c>
      <c r="E54" s="5" t="s">
        <v>200</v>
      </c>
      <c r="F54" s="48">
        <v>120</v>
      </c>
      <c r="G54" s="4"/>
    </row>
    <row r="55" spans="1:7" x14ac:dyDescent="0.2">
      <c r="A55" s="5">
        <f t="shared" si="0"/>
        <v>54</v>
      </c>
      <c r="B55" s="46" t="s">
        <v>172</v>
      </c>
      <c r="C55" s="46" t="s">
        <v>134</v>
      </c>
      <c r="D55" s="47">
        <v>2026</v>
      </c>
      <c r="E55" s="5" t="s">
        <v>200</v>
      </c>
      <c r="F55" s="48">
        <v>250</v>
      </c>
      <c r="G55" s="4"/>
    </row>
    <row r="56" spans="1:7" x14ac:dyDescent="0.2">
      <c r="A56" s="5">
        <f t="shared" si="0"/>
        <v>55</v>
      </c>
      <c r="B56" s="4" t="s">
        <v>5</v>
      </c>
      <c r="C56" s="4" t="s">
        <v>6</v>
      </c>
      <c r="D56" s="5">
        <v>2026</v>
      </c>
      <c r="E56" s="5" t="s">
        <v>201</v>
      </c>
      <c r="F56" s="6">
        <v>300</v>
      </c>
      <c r="G56" s="4"/>
    </row>
    <row r="57" spans="1:7" x14ac:dyDescent="0.2">
      <c r="A57" s="5">
        <f t="shared" si="0"/>
        <v>56</v>
      </c>
      <c r="B57" s="4" t="s">
        <v>5</v>
      </c>
      <c r="C57" s="4" t="s">
        <v>119</v>
      </c>
      <c r="D57" s="5">
        <v>2026</v>
      </c>
      <c r="E57" s="5" t="s">
        <v>201</v>
      </c>
      <c r="F57" s="6">
        <v>243.5</v>
      </c>
      <c r="G57" s="4"/>
    </row>
    <row r="58" spans="1:7" x14ac:dyDescent="0.2">
      <c r="A58" s="5">
        <f t="shared" si="0"/>
        <v>57</v>
      </c>
      <c r="B58" s="4" t="s">
        <v>24</v>
      </c>
      <c r="C58" s="4" t="s">
        <v>107</v>
      </c>
      <c r="D58" s="5">
        <v>2026</v>
      </c>
      <c r="E58" s="5" t="s">
        <v>201</v>
      </c>
      <c r="F58" s="6">
        <v>980</v>
      </c>
      <c r="G58" s="4"/>
    </row>
    <row r="59" spans="1:7" x14ac:dyDescent="0.2">
      <c r="A59" s="5">
        <f t="shared" si="0"/>
        <v>58</v>
      </c>
      <c r="B59" s="4" t="s">
        <v>24</v>
      </c>
      <c r="C59" s="4" t="s">
        <v>145</v>
      </c>
      <c r="D59" s="5">
        <v>2026</v>
      </c>
      <c r="E59" s="5" t="s">
        <v>201</v>
      </c>
      <c r="F59" s="6">
        <v>2750</v>
      </c>
      <c r="G59" s="4"/>
    </row>
    <row r="60" spans="1:7" x14ac:dyDescent="0.2">
      <c r="A60" s="5">
        <f t="shared" si="0"/>
        <v>59</v>
      </c>
      <c r="B60" s="4" t="s">
        <v>24</v>
      </c>
      <c r="C60" s="4" t="s">
        <v>120</v>
      </c>
      <c r="D60" s="5">
        <v>2026</v>
      </c>
      <c r="E60" s="5" t="s">
        <v>201</v>
      </c>
      <c r="F60" s="6">
        <v>800</v>
      </c>
      <c r="G60" s="4" t="s">
        <v>207</v>
      </c>
    </row>
    <row r="61" spans="1:7" x14ac:dyDescent="0.2">
      <c r="A61" s="5">
        <f t="shared" si="0"/>
        <v>60</v>
      </c>
      <c r="B61" s="4" t="s">
        <v>24</v>
      </c>
      <c r="C61" s="4" t="s">
        <v>139</v>
      </c>
      <c r="D61" s="5">
        <v>2026</v>
      </c>
      <c r="E61" s="5" t="s">
        <v>201</v>
      </c>
      <c r="F61" s="6">
        <v>600</v>
      </c>
      <c r="G61" s="4"/>
    </row>
    <row r="62" spans="1:7" x14ac:dyDescent="0.2">
      <c r="A62" s="5">
        <f t="shared" si="0"/>
        <v>61</v>
      </c>
      <c r="B62" s="4" t="s">
        <v>136</v>
      </c>
      <c r="C62" s="4" t="s">
        <v>22</v>
      </c>
      <c r="D62" s="5">
        <v>2026</v>
      </c>
      <c r="E62" s="5" t="s">
        <v>201</v>
      </c>
      <c r="F62" s="6">
        <v>970</v>
      </c>
      <c r="G62" s="4"/>
    </row>
    <row r="63" spans="1:7" x14ac:dyDescent="0.2">
      <c r="A63" s="5">
        <f t="shared" si="0"/>
        <v>62</v>
      </c>
      <c r="B63" s="4" t="s">
        <v>33</v>
      </c>
      <c r="C63" s="4" t="s">
        <v>130</v>
      </c>
      <c r="D63" s="5">
        <v>2026</v>
      </c>
      <c r="E63" s="5" t="s">
        <v>201</v>
      </c>
      <c r="F63" s="6">
        <v>600</v>
      </c>
      <c r="G63" s="4" t="s">
        <v>209</v>
      </c>
    </row>
    <row r="64" spans="1:7" x14ac:dyDescent="0.2">
      <c r="A64" s="5">
        <f t="shared" si="0"/>
        <v>63</v>
      </c>
      <c r="B64" s="4" t="s">
        <v>33</v>
      </c>
      <c r="C64" s="4" t="s">
        <v>38</v>
      </c>
      <c r="D64" s="5">
        <v>2026</v>
      </c>
      <c r="E64" s="5" t="s">
        <v>201</v>
      </c>
      <c r="F64" s="6">
        <v>600</v>
      </c>
      <c r="G64" s="4" t="s">
        <v>211</v>
      </c>
    </row>
    <row r="65" spans="1:7" x14ac:dyDescent="0.2">
      <c r="A65" s="5">
        <f t="shared" si="0"/>
        <v>64</v>
      </c>
      <c r="B65" s="4" t="s">
        <v>40</v>
      </c>
      <c r="C65" s="4" t="s">
        <v>108</v>
      </c>
      <c r="D65" s="5">
        <v>2026</v>
      </c>
      <c r="E65" s="5" t="s">
        <v>201</v>
      </c>
      <c r="F65" s="6">
        <v>500</v>
      </c>
      <c r="G65" s="4"/>
    </row>
    <row r="66" spans="1:7" x14ac:dyDescent="0.2">
      <c r="A66" s="5">
        <f t="shared" si="0"/>
        <v>65</v>
      </c>
      <c r="B66" s="4" t="s">
        <v>40</v>
      </c>
      <c r="C66" s="4" t="s">
        <v>122</v>
      </c>
      <c r="D66" s="5">
        <v>2026</v>
      </c>
      <c r="E66" s="5" t="s">
        <v>201</v>
      </c>
      <c r="F66" s="6">
        <v>300</v>
      </c>
      <c r="G66" s="4"/>
    </row>
    <row r="67" spans="1:7" x14ac:dyDescent="0.2">
      <c r="A67" s="5">
        <f t="shared" si="0"/>
        <v>66</v>
      </c>
      <c r="B67" s="4" t="s">
        <v>166</v>
      </c>
      <c r="C67" s="4" t="s">
        <v>154</v>
      </c>
      <c r="D67" s="5">
        <v>2026</v>
      </c>
      <c r="E67" s="5" t="s">
        <v>201</v>
      </c>
      <c r="F67" s="6">
        <v>400</v>
      </c>
      <c r="G67" s="4"/>
    </row>
    <row r="68" spans="1:7" x14ac:dyDescent="0.2">
      <c r="A68" s="5">
        <f t="shared" si="0"/>
        <v>67</v>
      </c>
      <c r="B68" s="46" t="s">
        <v>163</v>
      </c>
      <c r="C68" s="46" t="s">
        <v>109</v>
      </c>
      <c r="D68" s="47">
        <v>2026</v>
      </c>
      <c r="E68" s="5" t="s">
        <v>201</v>
      </c>
      <c r="F68" s="48">
        <v>1088.54</v>
      </c>
      <c r="G68" s="49"/>
    </row>
    <row r="69" spans="1:7" x14ac:dyDescent="0.2">
      <c r="A69" s="5">
        <f t="shared" si="0"/>
        <v>68</v>
      </c>
      <c r="B69" s="46" t="s">
        <v>163</v>
      </c>
      <c r="C69" s="50" t="s">
        <v>188</v>
      </c>
      <c r="D69" s="47">
        <v>2026</v>
      </c>
      <c r="E69" s="5" t="s">
        <v>201</v>
      </c>
      <c r="F69" s="48">
        <v>300</v>
      </c>
      <c r="G69" s="49" t="s">
        <v>210</v>
      </c>
    </row>
    <row r="70" spans="1:7" x14ac:dyDescent="0.2">
      <c r="A70" s="5">
        <f t="shared" si="0"/>
        <v>69</v>
      </c>
      <c r="B70" s="46" t="s">
        <v>163</v>
      </c>
      <c r="C70" s="46" t="s">
        <v>141</v>
      </c>
      <c r="D70" s="47">
        <v>2026</v>
      </c>
      <c r="E70" s="5" t="s">
        <v>201</v>
      </c>
      <c r="F70" s="48">
        <v>950</v>
      </c>
      <c r="G70" s="49"/>
    </row>
    <row r="71" spans="1:7" x14ac:dyDescent="0.2">
      <c r="A71" s="5">
        <f t="shared" si="0"/>
        <v>70</v>
      </c>
      <c r="B71" s="46" t="s">
        <v>163</v>
      </c>
      <c r="C71" s="46" t="s">
        <v>167</v>
      </c>
      <c r="D71" s="47">
        <v>2026</v>
      </c>
      <c r="E71" s="5" t="s">
        <v>201</v>
      </c>
      <c r="F71" s="48">
        <v>1451.39</v>
      </c>
      <c r="G71" s="49"/>
    </row>
    <row r="72" spans="1:7" x14ac:dyDescent="0.2">
      <c r="A72" s="5">
        <f t="shared" si="0"/>
        <v>71</v>
      </c>
      <c r="B72" s="46" t="s">
        <v>163</v>
      </c>
      <c r="C72" s="46" t="s">
        <v>170</v>
      </c>
      <c r="D72" s="47">
        <v>2026</v>
      </c>
      <c r="E72" s="5" t="s">
        <v>201</v>
      </c>
      <c r="F72" s="48">
        <v>760</v>
      </c>
      <c r="G72" s="49"/>
    </row>
    <row r="73" spans="1:7" x14ac:dyDescent="0.2">
      <c r="A73" s="5">
        <f t="shared" si="0"/>
        <v>72</v>
      </c>
      <c r="B73" s="46" t="s">
        <v>163</v>
      </c>
      <c r="C73" s="46" t="s">
        <v>178</v>
      </c>
      <c r="D73" s="47">
        <v>2026</v>
      </c>
      <c r="E73" s="5" t="s">
        <v>201</v>
      </c>
      <c r="F73" s="48">
        <v>2707.5</v>
      </c>
      <c r="G73" s="49"/>
    </row>
    <row r="74" spans="1:7" x14ac:dyDescent="0.2">
      <c r="A74" s="5">
        <f t="shared" si="0"/>
        <v>73</v>
      </c>
      <c r="B74" s="46" t="s">
        <v>163</v>
      </c>
      <c r="C74" s="46" t="s">
        <v>182</v>
      </c>
      <c r="D74" s="47">
        <v>2026</v>
      </c>
      <c r="E74" s="5" t="s">
        <v>201</v>
      </c>
      <c r="F74" s="48">
        <v>380</v>
      </c>
      <c r="G74" s="49"/>
    </row>
    <row r="75" spans="1:7" x14ac:dyDescent="0.2">
      <c r="A75" s="5">
        <f t="shared" si="0"/>
        <v>74</v>
      </c>
      <c r="B75" s="46" t="s">
        <v>163</v>
      </c>
      <c r="C75" s="46" t="s">
        <v>183</v>
      </c>
      <c r="D75" s="47">
        <v>2026</v>
      </c>
      <c r="E75" s="5" t="s">
        <v>201</v>
      </c>
      <c r="F75" s="48">
        <v>9500</v>
      </c>
      <c r="G75" s="49"/>
    </row>
    <row r="76" spans="1:7" x14ac:dyDescent="0.2">
      <c r="A76" s="5">
        <f t="shared" si="0"/>
        <v>75</v>
      </c>
      <c r="B76" s="46" t="s">
        <v>163</v>
      </c>
      <c r="C76" s="46" t="s">
        <v>186</v>
      </c>
      <c r="D76" s="47">
        <v>2026</v>
      </c>
      <c r="E76" s="5" t="s">
        <v>201</v>
      </c>
      <c r="F76" s="48">
        <v>3077.18</v>
      </c>
      <c r="G76" s="49"/>
    </row>
    <row r="77" spans="1:7" x14ac:dyDescent="0.2">
      <c r="A77" s="5">
        <f t="shared" si="0"/>
        <v>76</v>
      </c>
      <c r="B77" s="46" t="s">
        <v>163</v>
      </c>
      <c r="C77" s="46" t="s">
        <v>153</v>
      </c>
      <c r="D77" s="47">
        <v>2026</v>
      </c>
      <c r="E77" s="5" t="s">
        <v>201</v>
      </c>
      <c r="F77" s="48">
        <v>95</v>
      </c>
      <c r="G77" s="49"/>
    </row>
    <row r="78" spans="1:7" x14ac:dyDescent="0.2">
      <c r="A78" s="5">
        <f t="shared" si="0"/>
        <v>77</v>
      </c>
      <c r="B78" s="46" t="s">
        <v>166</v>
      </c>
      <c r="C78" s="46" t="s">
        <v>133</v>
      </c>
      <c r="D78" s="47">
        <v>2026</v>
      </c>
      <c r="E78" s="5" t="s">
        <v>201</v>
      </c>
      <c r="F78" s="48">
        <v>3570</v>
      </c>
      <c r="G78" s="49"/>
    </row>
    <row r="79" spans="1:7" x14ac:dyDescent="0.2">
      <c r="A79" s="5">
        <f t="shared" si="0"/>
        <v>78</v>
      </c>
      <c r="B79" s="46" t="s">
        <v>166</v>
      </c>
      <c r="C79" s="46" t="s">
        <v>162</v>
      </c>
      <c r="D79" s="47">
        <v>2026</v>
      </c>
      <c r="E79" s="5" t="s">
        <v>201</v>
      </c>
      <c r="F79" s="48">
        <v>8500</v>
      </c>
      <c r="G79" s="49"/>
    </row>
    <row r="80" spans="1:7" x14ac:dyDescent="0.2">
      <c r="A80" s="5">
        <f t="shared" si="0"/>
        <v>79</v>
      </c>
      <c r="B80" s="46" t="s">
        <v>172</v>
      </c>
      <c r="C80" s="46" t="s">
        <v>112</v>
      </c>
      <c r="D80" s="47">
        <v>2026</v>
      </c>
      <c r="E80" s="5" t="s">
        <v>201</v>
      </c>
      <c r="F80" s="48">
        <v>220</v>
      </c>
      <c r="G80" s="4"/>
    </row>
    <row r="81" spans="1:7" x14ac:dyDescent="0.2">
      <c r="A81" s="5">
        <f t="shared" si="0"/>
        <v>80</v>
      </c>
      <c r="B81" s="46" t="s">
        <v>172</v>
      </c>
      <c r="C81" s="50" t="s">
        <v>126</v>
      </c>
      <c r="D81" s="47">
        <v>2026</v>
      </c>
      <c r="E81" s="5" t="s">
        <v>201</v>
      </c>
      <c r="F81" s="48">
        <v>120</v>
      </c>
      <c r="G81" s="4"/>
    </row>
    <row r="82" spans="1:7" x14ac:dyDescent="0.2">
      <c r="A82" s="5">
        <f t="shared" si="0"/>
        <v>81</v>
      </c>
      <c r="B82" s="46" t="s">
        <v>172</v>
      </c>
      <c r="C82" s="46" t="s">
        <v>134</v>
      </c>
      <c r="D82" s="47">
        <v>2026</v>
      </c>
      <c r="E82" s="5" t="s">
        <v>201</v>
      </c>
      <c r="F82" s="48">
        <v>250</v>
      </c>
      <c r="G82" s="4"/>
    </row>
    <row r="83" spans="1:7" x14ac:dyDescent="0.2">
      <c r="A83" s="5">
        <f t="shared" si="0"/>
        <v>82</v>
      </c>
      <c r="B83" s="4" t="s">
        <v>5</v>
      </c>
      <c r="C83" s="4" t="s">
        <v>6</v>
      </c>
      <c r="D83" s="5">
        <v>2026</v>
      </c>
      <c r="E83" s="5" t="s">
        <v>202</v>
      </c>
      <c r="F83" s="6">
        <v>300</v>
      </c>
      <c r="G83" s="4"/>
    </row>
    <row r="84" spans="1:7" x14ac:dyDescent="0.2">
      <c r="A84" s="5">
        <f t="shared" si="0"/>
        <v>83</v>
      </c>
      <c r="B84" s="4" t="s">
        <v>5</v>
      </c>
      <c r="C84" s="4" t="s">
        <v>119</v>
      </c>
      <c r="D84" s="5">
        <v>2026</v>
      </c>
      <c r="E84" s="5" t="s">
        <v>202</v>
      </c>
      <c r="F84" s="6">
        <v>243.5</v>
      </c>
      <c r="G84" s="4"/>
    </row>
    <row r="85" spans="1:7" x14ac:dyDescent="0.2">
      <c r="A85" s="5">
        <f t="shared" si="0"/>
        <v>84</v>
      </c>
      <c r="B85" s="4" t="s">
        <v>24</v>
      </c>
      <c r="C85" s="4" t="s">
        <v>107</v>
      </c>
      <c r="D85" s="5">
        <v>2026</v>
      </c>
      <c r="E85" s="5" t="s">
        <v>202</v>
      </c>
      <c r="F85" s="6">
        <v>980</v>
      </c>
      <c r="G85" s="4"/>
    </row>
    <row r="86" spans="1:7" x14ac:dyDescent="0.2">
      <c r="A86" s="5">
        <f t="shared" si="0"/>
        <v>85</v>
      </c>
      <c r="B86" s="4" t="s">
        <v>24</v>
      </c>
      <c r="C86" s="4" t="s">
        <v>145</v>
      </c>
      <c r="D86" s="5">
        <v>2026</v>
      </c>
      <c r="E86" s="5" t="s">
        <v>202</v>
      </c>
      <c r="F86" s="6">
        <v>2750</v>
      </c>
      <c r="G86" s="4"/>
    </row>
    <row r="87" spans="1:7" x14ac:dyDescent="0.2">
      <c r="A87" s="5">
        <f t="shared" si="0"/>
        <v>86</v>
      </c>
      <c r="B87" s="4" t="s">
        <v>24</v>
      </c>
      <c r="C87" s="4" t="s">
        <v>120</v>
      </c>
      <c r="D87" s="5">
        <v>2026</v>
      </c>
      <c r="E87" s="5" t="s">
        <v>202</v>
      </c>
      <c r="F87" s="6">
        <v>800</v>
      </c>
      <c r="G87" s="4" t="s">
        <v>207</v>
      </c>
    </row>
    <row r="88" spans="1:7" x14ac:dyDescent="0.2">
      <c r="A88" s="5">
        <f t="shared" si="0"/>
        <v>87</v>
      </c>
      <c r="B88" s="4" t="s">
        <v>24</v>
      </c>
      <c r="C88" s="4" t="s">
        <v>139</v>
      </c>
      <c r="D88" s="5">
        <v>2026</v>
      </c>
      <c r="E88" s="5" t="s">
        <v>202</v>
      </c>
      <c r="F88" s="6">
        <v>600</v>
      </c>
      <c r="G88" s="4"/>
    </row>
    <row r="89" spans="1:7" x14ac:dyDescent="0.2">
      <c r="A89" s="5">
        <f t="shared" si="0"/>
        <v>88</v>
      </c>
      <c r="B89" s="4" t="s">
        <v>136</v>
      </c>
      <c r="C89" s="4" t="s">
        <v>22</v>
      </c>
      <c r="D89" s="5">
        <v>2026</v>
      </c>
      <c r="E89" s="5" t="s">
        <v>202</v>
      </c>
      <c r="F89" s="6">
        <v>970</v>
      </c>
      <c r="G89" s="4"/>
    </row>
    <row r="90" spans="1:7" x14ac:dyDescent="0.2">
      <c r="A90" s="5">
        <f t="shared" si="0"/>
        <v>89</v>
      </c>
      <c r="B90" s="4" t="s">
        <v>33</v>
      </c>
      <c r="C90" s="4" t="s">
        <v>130</v>
      </c>
      <c r="D90" s="5">
        <v>2026</v>
      </c>
      <c r="E90" s="5" t="s">
        <v>202</v>
      </c>
      <c r="F90" s="6">
        <v>600</v>
      </c>
      <c r="G90" s="4" t="s">
        <v>209</v>
      </c>
    </row>
    <row r="91" spans="1:7" x14ac:dyDescent="0.2">
      <c r="A91" s="5">
        <f t="shared" si="0"/>
        <v>90</v>
      </c>
      <c r="B91" s="4" t="s">
        <v>33</v>
      </c>
      <c r="C91" s="4" t="s">
        <v>38</v>
      </c>
      <c r="D91" s="5">
        <v>2026</v>
      </c>
      <c r="E91" s="5" t="s">
        <v>202</v>
      </c>
      <c r="F91" s="6">
        <v>600</v>
      </c>
      <c r="G91" s="4" t="s">
        <v>208</v>
      </c>
    </row>
    <row r="92" spans="1:7" x14ac:dyDescent="0.2">
      <c r="A92" s="5">
        <f t="shared" si="0"/>
        <v>91</v>
      </c>
      <c r="B92" s="4" t="s">
        <v>40</v>
      </c>
      <c r="C92" s="4" t="s">
        <v>108</v>
      </c>
      <c r="D92" s="5">
        <v>2026</v>
      </c>
      <c r="E92" s="5" t="s">
        <v>202</v>
      </c>
      <c r="F92" s="6">
        <v>500</v>
      </c>
      <c r="G92" s="4"/>
    </row>
    <row r="93" spans="1:7" x14ac:dyDescent="0.2">
      <c r="A93" s="5">
        <f t="shared" si="0"/>
        <v>92</v>
      </c>
      <c r="B93" s="4" t="s">
        <v>40</v>
      </c>
      <c r="C93" s="4" t="s">
        <v>122</v>
      </c>
      <c r="D93" s="5">
        <v>2026</v>
      </c>
      <c r="E93" s="5" t="s">
        <v>202</v>
      </c>
      <c r="F93" s="6">
        <v>300</v>
      </c>
      <c r="G93" s="4"/>
    </row>
    <row r="94" spans="1:7" x14ac:dyDescent="0.2">
      <c r="A94" s="5">
        <f t="shared" si="0"/>
        <v>93</v>
      </c>
      <c r="B94" s="4" t="s">
        <v>166</v>
      </c>
      <c r="C94" s="4" t="s">
        <v>154</v>
      </c>
      <c r="D94" s="5">
        <v>2026</v>
      </c>
      <c r="E94" s="5" t="s">
        <v>202</v>
      </c>
      <c r="F94" s="6">
        <v>400</v>
      </c>
      <c r="G94" s="4"/>
    </row>
    <row r="95" spans="1:7" x14ac:dyDescent="0.2">
      <c r="A95" s="5">
        <f t="shared" si="0"/>
        <v>94</v>
      </c>
      <c r="B95" s="46" t="s">
        <v>163</v>
      </c>
      <c r="C95" s="46" t="s">
        <v>109</v>
      </c>
      <c r="D95" s="47">
        <v>2026</v>
      </c>
      <c r="E95" s="5" t="s">
        <v>202</v>
      </c>
      <c r="F95" s="48">
        <v>1088.54</v>
      </c>
      <c r="G95" s="49"/>
    </row>
    <row r="96" spans="1:7" x14ac:dyDescent="0.2">
      <c r="A96" s="5">
        <f t="shared" si="0"/>
        <v>95</v>
      </c>
      <c r="B96" s="46" t="s">
        <v>163</v>
      </c>
      <c r="C96" s="50" t="s">
        <v>188</v>
      </c>
      <c r="D96" s="47">
        <v>2026</v>
      </c>
      <c r="E96" s="5" t="s">
        <v>202</v>
      </c>
      <c r="F96" s="48">
        <v>300</v>
      </c>
      <c r="G96" s="49" t="s">
        <v>210</v>
      </c>
    </row>
    <row r="97" spans="1:7" x14ac:dyDescent="0.2">
      <c r="A97" s="5">
        <f t="shared" si="0"/>
        <v>96</v>
      </c>
      <c r="B97" s="46" t="s">
        <v>163</v>
      </c>
      <c r="C97" s="46" t="s">
        <v>141</v>
      </c>
      <c r="D97" s="47">
        <v>2026</v>
      </c>
      <c r="E97" s="5" t="s">
        <v>202</v>
      </c>
      <c r="F97" s="48">
        <v>950</v>
      </c>
      <c r="G97" s="49"/>
    </row>
    <row r="98" spans="1:7" x14ac:dyDescent="0.2">
      <c r="A98" s="5">
        <f t="shared" si="0"/>
        <v>97</v>
      </c>
      <c r="B98" s="46" t="s">
        <v>163</v>
      </c>
      <c r="C98" s="46" t="s">
        <v>167</v>
      </c>
      <c r="D98" s="47">
        <v>2026</v>
      </c>
      <c r="E98" s="5" t="s">
        <v>202</v>
      </c>
      <c r="F98" s="48">
        <v>1451.39</v>
      </c>
      <c r="G98" s="49"/>
    </row>
    <row r="99" spans="1:7" x14ac:dyDescent="0.2">
      <c r="A99" s="5">
        <f t="shared" si="0"/>
        <v>98</v>
      </c>
      <c r="B99" s="46" t="s">
        <v>163</v>
      </c>
      <c r="C99" s="46" t="s">
        <v>170</v>
      </c>
      <c r="D99" s="47">
        <v>2026</v>
      </c>
      <c r="E99" s="5" t="s">
        <v>202</v>
      </c>
      <c r="F99" s="48">
        <v>760</v>
      </c>
      <c r="G99" s="49"/>
    </row>
    <row r="100" spans="1:7" x14ac:dyDescent="0.2">
      <c r="A100" s="5">
        <f t="shared" si="0"/>
        <v>99</v>
      </c>
      <c r="B100" s="46" t="s">
        <v>163</v>
      </c>
      <c r="C100" s="46" t="s">
        <v>178</v>
      </c>
      <c r="D100" s="47">
        <v>2026</v>
      </c>
      <c r="E100" s="5" t="s">
        <v>202</v>
      </c>
      <c r="F100" s="48">
        <v>2707.5</v>
      </c>
      <c r="G100" s="49"/>
    </row>
    <row r="101" spans="1:7" x14ac:dyDescent="0.2">
      <c r="A101" s="5">
        <f t="shared" si="0"/>
        <v>100</v>
      </c>
      <c r="B101" s="46" t="s">
        <v>163</v>
      </c>
      <c r="C101" s="46" t="s">
        <v>182</v>
      </c>
      <c r="D101" s="47">
        <v>2026</v>
      </c>
      <c r="E101" s="5" t="s">
        <v>202</v>
      </c>
      <c r="F101" s="48">
        <v>380</v>
      </c>
      <c r="G101" s="49"/>
    </row>
    <row r="102" spans="1:7" x14ac:dyDescent="0.2">
      <c r="A102" s="5">
        <f t="shared" si="0"/>
        <v>101</v>
      </c>
      <c r="B102" s="46" t="s">
        <v>163</v>
      </c>
      <c r="C102" s="46" t="s">
        <v>183</v>
      </c>
      <c r="D102" s="47">
        <v>2026</v>
      </c>
      <c r="E102" s="5" t="s">
        <v>202</v>
      </c>
      <c r="F102" s="48">
        <v>9500</v>
      </c>
      <c r="G102" s="49"/>
    </row>
    <row r="103" spans="1:7" x14ac:dyDescent="0.2">
      <c r="A103" s="5">
        <f t="shared" ref="A103:A166" si="1">ROW(A102)</f>
        <v>102</v>
      </c>
      <c r="B103" s="46" t="s">
        <v>163</v>
      </c>
      <c r="C103" s="46" t="s">
        <v>186</v>
      </c>
      <c r="D103" s="47">
        <v>2026</v>
      </c>
      <c r="E103" s="5" t="s">
        <v>202</v>
      </c>
      <c r="F103" s="48">
        <v>3077.18</v>
      </c>
      <c r="G103" s="49"/>
    </row>
    <row r="104" spans="1:7" x14ac:dyDescent="0.2">
      <c r="A104" s="5">
        <f t="shared" si="1"/>
        <v>103</v>
      </c>
      <c r="B104" s="46" t="s">
        <v>163</v>
      </c>
      <c r="C104" s="46" t="s">
        <v>153</v>
      </c>
      <c r="D104" s="47">
        <v>2026</v>
      </c>
      <c r="E104" s="5" t="s">
        <v>202</v>
      </c>
      <c r="F104" s="48">
        <v>95</v>
      </c>
      <c r="G104" s="49"/>
    </row>
    <row r="105" spans="1:7" x14ac:dyDescent="0.2">
      <c r="A105" s="5">
        <f t="shared" si="1"/>
        <v>104</v>
      </c>
      <c r="B105" s="46" t="s">
        <v>166</v>
      </c>
      <c r="C105" s="46" t="s">
        <v>133</v>
      </c>
      <c r="D105" s="47">
        <v>2026</v>
      </c>
      <c r="E105" s="5" t="s">
        <v>202</v>
      </c>
      <c r="F105" s="48">
        <v>3570</v>
      </c>
      <c r="G105" s="49"/>
    </row>
    <row r="106" spans="1:7" x14ac:dyDescent="0.2">
      <c r="A106" s="5">
        <f t="shared" si="1"/>
        <v>105</v>
      </c>
      <c r="B106" s="46" t="s">
        <v>166</v>
      </c>
      <c r="C106" s="46" t="s">
        <v>162</v>
      </c>
      <c r="D106" s="47">
        <v>2026</v>
      </c>
      <c r="E106" s="5" t="s">
        <v>202</v>
      </c>
      <c r="F106" s="48">
        <v>8500</v>
      </c>
      <c r="G106" s="49"/>
    </row>
    <row r="107" spans="1:7" x14ac:dyDescent="0.2">
      <c r="A107" s="5">
        <f t="shared" si="1"/>
        <v>106</v>
      </c>
      <c r="B107" s="46" t="s">
        <v>172</v>
      </c>
      <c r="C107" s="46" t="s">
        <v>112</v>
      </c>
      <c r="D107" s="47">
        <v>2026</v>
      </c>
      <c r="E107" s="5" t="s">
        <v>202</v>
      </c>
      <c r="F107" s="48">
        <v>220</v>
      </c>
      <c r="G107" s="4"/>
    </row>
    <row r="108" spans="1:7" x14ac:dyDescent="0.2">
      <c r="A108" s="5">
        <f t="shared" si="1"/>
        <v>107</v>
      </c>
      <c r="B108" s="46" t="s">
        <v>172</v>
      </c>
      <c r="C108" s="50" t="s">
        <v>126</v>
      </c>
      <c r="D108" s="47">
        <v>2026</v>
      </c>
      <c r="E108" s="5" t="s">
        <v>202</v>
      </c>
      <c r="F108" s="48">
        <v>120</v>
      </c>
      <c r="G108" s="4"/>
    </row>
    <row r="109" spans="1:7" x14ac:dyDescent="0.2">
      <c r="A109" s="5">
        <f t="shared" si="1"/>
        <v>108</v>
      </c>
      <c r="B109" s="46" t="s">
        <v>172</v>
      </c>
      <c r="C109" s="46" t="s">
        <v>134</v>
      </c>
      <c r="D109" s="47">
        <v>2026</v>
      </c>
      <c r="E109" s="5" t="s">
        <v>202</v>
      </c>
      <c r="F109" s="48">
        <v>250</v>
      </c>
      <c r="G109" s="4"/>
    </row>
    <row r="110" spans="1:7" x14ac:dyDescent="0.2">
      <c r="A110" s="5">
        <f t="shared" si="1"/>
        <v>109</v>
      </c>
      <c r="B110" s="4" t="s">
        <v>5</v>
      </c>
      <c r="C110" s="4" t="s">
        <v>6</v>
      </c>
      <c r="D110" s="5">
        <v>2026</v>
      </c>
      <c r="E110" s="5" t="s">
        <v>203</v>
      </c>
      <c r="F110" s="6">
        <v>300</v>
      </c>
      <c r="G110" s="4"/>
    </row>
    <row r="111" spans="1:7" x14ac:dyDescent="0.2">
      <c r="A111" s="5">
        <f t="shared" si="1"/>
        <v>110</v>
      </c>
      <c r="B111" s="4" t="s">
        <v>5</v>
      </c>
      <c r="C111" s="4" t="s">
        <v>119</v>
      </c>
      <c r="D111" s="5">
        <v>2026</v>
      </c>
      <c r="E111" s="5" t="s">
        <v>203</v>
      </c>
      <c r="F111" s="6">
        <v>243.5</v>
      </c>
      <c r="G111" s="4"/>
    </row>
    <row r="112" spans="1:7" x14ac:dyDescent="0.2">
      <c r="A112" s="5">
        <f t="shared" si="1"/>
        <v>111</v>
      </c>
      <c r="B112" s="4" t="s">
        <v>24</v>
      </c>
      <c r="C112" s="4" t="s">
        <v>107</v>
      </c>
      <c r="D112" s="5">
        <v>2026</v>
      </c>
      <c r="E112" s="5" t="s">
        <v>203</v>
      </c>
      <c r="F112" s="6">
        <v>980</v>
      </c>
      <c r="G112" s="4"/>
    </row>
    <row r="113" spans="1:7" x14ac:dyDescent="0.2">
      <c r="A113" s="5">
        <f t="shared" si="1"/>
        <v>112</v>
      </c>
      <c r="B113" s="4" t="s">
        <v>24</v>
      </c>
      <c r="C113" s="4" t="s">
        <v>145</v>
      </c>
      <c r="D113" s="5">
        <v>2026</v>
      </c>
      <c r="E113" s="5" t="s">
        <v>203</v>
      </c>
      <c r="F113" s="6">
        <v>2750</v>
      </c>
      <c r="G113" s="4"/>
    </row>
    <row r="114" spans="1:7" x14ac:dyDescent="0.2">
      <c r="A114" s="5">
        <f t="shared" si="1"/>
        <v>113</v>
      </c>
      <c r="B114" s="4" t="s">
        <v>24</v>
      </c>
      <c r="C114" s="4" t="s">
        <v>120</v>
      </c>
      <c r="D114" s="5">
        <v>2026</v>
      </c>
      <c r="E114" s="5" t="s">
        <v>203</v>
      </c>
      <c r="F114" s="6">
        <v>800</v>
      </c>
      <c r="G114" s="4" t="s">
        <v>207</v>
      </c>
    </row>
    <row r="115" spans="1:7" x14ac:dyDescent="0.2">
      <c r="A115" s="5">
        <f t="shared" si="1"/>
        <v>114</v>
      </c>
      <c r="B115" s="4" t="s">
        <v>24</v>
      </c>
      <c r="C115" s="4" t="s">
        <v>139</v>
      </c>
      <c r="D115" s="5">
        <v>2026</v>
      </c>
      <c r="E115" s="5" t="s">
        <v>203</v>
      </c>
      <c r="F115" s="6">
        <v>600</v>
      </c>
      <c r="G115" s="4"/>
    </row>
    <row r="116" spans="1:7" x14ac:dyDescent="0.2">
      <c r="A116" s="5">
        <f t="shared" si="1"/>
        <v>115</v>
      </c>
      <c r="B116" s="4" t="s">
        <v>136</v>
      </c>
      <c r="C116" s="4" t="s">
        <v>22</v>
      </c>
      <c r="D116" s="5">
        <v>2026</v>
      </c>
      <c r="E116" s="5" t="s">
        <v>203</v>
      </c>
      <c r="F116" s="6">
        <v>970</v>
      </c>
      <c r="G116" s="4"/>
    </row>
    <row r="117" spans="1:7" x14ac:dyDescent="0.2">
      <c r="A117" s="5">
        <f t="shared" si="1"/>
        <v>116</v>
      </c>
      <c r="B117" s="4" t="s">
        <v>33</v>
      </c>
      <c r="C117" s="4" t="s">
        <v>130</v>
      </c>
      <c r="D117" s="5">
        <v>2026</v>
      </c>
      <c r="E117" s="5" t="s">
        <v>203</v>
      </c>
      <c r="F117" s="6">
        <v>600</v>
      </c>
      <c r="G117" s="4" t="s">
        <v>209</v>
      </c>
    </row>
    <row r="118" spans="1:7" x14ac:dyDescent="0.2">
      <c r="A118" s="5">
        <f t="shared" si="1"/>
        <v>117</v>
      </c>
      <c r="B118" s="4" t="s">
        <v>33</v>
      </c>
      <c r="C118" s="4" t="s">
        <v>38</v>
      </c>
      <c r="D118" s="5">
        <v>2026</v>
      </c>
      <c r="E118" s="5" t="s">
        <v>203</v>
      </c>
      <c r="F118" s="6">
        <v>600</v>
      </c>
      <c r="G118" s="4" t="s">
        <v>208</v>
      </c>
    </row>
    <row r="119" spans="1:7" x14ac:dyDescent="0.2">
      <c r="A119" s="5">
        <f t="shared" si="1"/>
        <v>118</v>
      </c>
      <c r="B119" s="4" t="s">
        <v>40</v>
      </c>
      <c r="C119" s="4" t="s">
        <v>108</v>
      </c>
      <c r="D119" s="5">
        <v>2026</v>
      </c>
      <c r="E119" s="5" t="s">
        <v>203</v>
      </c>
      <c r="F119" s="6">
        <v>500</v>
      </c>
      <c r="G119" s="4"/>
    </row>
    <row r="120" spans="1:7" x14ac:dyDescent="0.2">
      <c r="A120" s="5">
        <f t="shared" si="1"/>
        <v>119</v>
      </c>
      <c r="B120" s="4" t="s">
        <v>40</v>
      </c>
      <c r="C120" s="4" t="s">
        <v>122</v>
      </c>
      <c r="D120" s="5">
        <v>2026</v>
      </c>
      <c r="E120" s="5" t="s">
        <v>203</v>
      </c>
      <c r="F120" s="6">
        <v>300</v>
      </c>
      <c r="G120" s="4"/>
    </row>
    <row r="121" spans="1:7" x14ac:dyDescent="0.2">
      <c r="A121" s="5">
        <f t="shared" si="1"/>
        <v>120</v>
      </c>
      <c r="B121" s="4" t="s">
        <v>166</v>
      </c>
      <c r="C121" s="4" t="s">
        <v>154</v>
      </c>
      <c r="D121" s="5">
        <v>2026</v>
      </c>
      <c r="E121" s="5" t="s">
        <v>203</v>
      </c>
      <c r="F121" s="6">
        <v>400</v>
      </c>
      <c r="G121" s="4"/>
    </row>
    <row r="122" spans="1:7" x14ac:dyDescent="0.2">
      <c r="A122" s="5">
        <f t="shared" si="1"/>
        <v>121</v>
      </c>
      <c r="B122" s="46" t="s">
        <v>163</v>
      </c>
      <c r="C122" s="46" t="s">
        <v>109</v>
      </c>
      <c r="D122" s="47">
        <v>2026</v>
      </c>
      <c r="E122" s="5" t="s">
        <v>203</v>
      </c>
      <c r="F122" s="48">
        <v>1088.54</v>
      </c>
      <c r="G122" s="49"/>
    </row>
    <row r="123" spans="1:7" x14ac:dyDescent="0.2">
      <c r="A123" s="5">
        <f t="shared" si="1"/>
        <v>122</v>
      </c>
      <c r="B123" s="46" t="s">
        <v>163</v>
      </c>
      <c r="C123" s="50" t="s">
        <v>188</v>
      </c>
      <c r="D123" s="47">
        <v>2026</v>
      </c>
      <c r="E123" s="5" t="s">
        <v>203</v>
      </c>
      <c r="F123" s="48">
        <v>300</v>
      </c>
      <c r="G123" s="49" t="s">
        <v>210</v>
      </c>
    </row>
    <row r="124" spans="1:7" x14ac:dyDescent="0.2">
      <c r="A124" s="5">
        <f t="shared" si="1"/>
        <v>123</v>
      </c>
      <c r="B124" s="46" t="s">
        <v>163</v>
      </c>
      <c r="C124" s="46" t="s">
        <v>141</v>
      </c>
      <c r="D124" s="47">
        <v>2026</v>
      </c>
      <c r="E124" s="5" t="s">
        <v>203</v>
      </c>
      <c r="F124" s="48">
        <v>950</v>
      </c>
      <c r="G124" s="49"/>
    </row>
    <row r="125" spans="1:7" x14ac:dyDescent="0.2">
      <c r="A125" s="5">
        <f t="shared" si="1"/>
        <v>124</v>
      </c>
      <c r="B125" s="46" t="s">
        <v>163</v>
      </c>
      <c r="C125" s="46" t="s">
        <v>167</v>
      </c>
      <c r="D125" s="47">
        <v>2026</v>
      </c>
      <c r="E125" s="5" t="s">
        <v>203</v>
      </c>
      <c r="F125" s="48">
        <v>1451.39</v>
      </c>
      <c r="G125" s="49"/>
    </row>
    <row r="126" spans="1:7" x14ac:dyDescent="0.2">
      <c r="A126" s="5">
        <f t="shared" si="1"/>
        <v>125</v>
      </c>
      <c r="B126" s="46" t="s">
        <v>163</v>
      </c>
      <c r="C126" s="46" t="s">
        <v>170</v>
      </c>
      <c r="D126" s="47">
        <v>2026</v>
      </c>
      <c r="E126" s="5" t="s">
        <v>203</v>
      </c>
      <c r="F126" s="48">
        <v>760</v>
      </c>
      <c r="G126" s="49"/>
    </row>
    <row r="127" spans="1:7" x14ac:dyDescent="0.2">
      <c r="A127" s="5">
        <f t="shared" si="1"/>
        <v>126</v>
      </c>
      <c r="B127" s="46" t="s">
        <v>163</v>
      </c>
      <c r="C127" s="46" t="s">
        <v>178</v>
      </c>
      <c r="D127" s="47">
        <v>2026</v>
      </c>
      <c r="E127" s="5" t="s">
        <v>203</v>
      </c>
      <c r="F127" s="48">
        <v>2707.5</v>
      </c>
      <c r="G127" s="49"/>
    </row>
    <row r="128" spans="1:7" x14ac:dyDescent="0.2">
      <c r="A128" s="5">
        <f t="shared" si="1"/>
        <v>127</v>
      </c>
      <c r="B128" s="46" t="s">
        <v>163</v>
      </c>
      <c r="C128" s="46" t="s">
        <v>182</v>
      </c>
      <c r="D128" s="47">
        <v>2026</v>
      </c>
      <c r="E128" s="5" t="s">
        <v>203</v>
      </c>
      <c r="F128" s="48">
        <v>380</v>
      </c>
      <c r="G128" s="49"/>
    </row>
    <row r="129" spans="1:7" x14ac:dyDescent="0.2">
      <c r="A129" s="5">
        <f t="shared" si="1"/>
        <v>128</v>
      </c>
      <c r="B129" s="46" t="s">
        <v>163</v>
      </c>
      <c r="C129" s="46" t="s">
        <v>183</v>
      </c>
      <c r="D129" s="47">
        <v>2026</v>
      </c>
      <c r="E129" s="5" t="s">
        <v>203</v>
      </c>
      <c r="F129" s="48">
        <v>9500</v>
      </c>
      <c r="G129" s="49"/>
    </row>
    <row r="130" spans="1:7" x14ac:dyDescent="0.2">
      <c r="A130" s="5">
        <f t="shared" si="1"/>
        <v>129</v>
      </c>
      <c r="B130" s="46" t="s">
        <v>163</v>
      </c>
      <c r="C130" s="46" t="s">
        <v>186</v>
      </c>
      <c r="D130" s="47">
        <v>2026</v>
      </c>
      <c r="E130" s="5" t="s">
        <v>203</v>
      </c>
      <c r="F130" s="48">
        <v>3077.18</v>
      </c>
      <c r="G130" s="49"/>
    </row>
    <row r="131" spans="1:7" x14ac:dyDescent="0.2">
      <c r="A131" s="5">
        <f t="shared" si="1"/>
        <v>130</v>
      </c>
      <c r="B131" s="46" t="s">
        <v>163</v>
      </c>
      <c r="C131" s="46" t="s">
        <v>153</v>
      </c>
      <c r="D131" s="47">
        <v>2026</v>
      </c>
      <c r="E131" s="5" t="s">
        <v>203</v>
      </c>
      <c r="F131" s="48">
        <v>95</v>
      </c>
      <c r="G131" s="49"/>
    </row>
    <row r="132" spans="1:7" x14ac:dyDescent="0.2">
      <c r="A132" s="5">
        <f t="shared" si="1"/>
        <v>131</v>
      </c>
      <c r="B132" s="46" t="s">
        <v>166</v>
      </c>
      <c r="C132" s="46" t="s">
        <v>133</v>
      </c>
      <c r="D132" s="47">
        <v>2026</v>
      </c>
      <c r="E132" s="5" t="s">
        <v>203</v>
      </c>
      <c r="F132" s="48">
        <v>3570</v>
      </c>
      <c r="G132" s="49"/>
    </row>
    <row r="133" spans="1:7" x14ac:dyDescent="0.2">
      <c r="A133" s="5">
        <f t="shared" si="1"/>
        <v>132</v>
      </c>
      <c r="B133" s="46" t="s">
        <v>166</v>
      </c>
      <c r="C133" s="46" t="s">
        <v>162</v>
      </c>
      <c r="D133" s="47">
        <v>2026</v>
      </c>
      <c r="E133" s="5" t="s">
        <v>203</v>
      </c>
      <c r="F133" s="48">
        <v>8500</v>
      </c>
      <c r="G133" s="49"/>
    </row>
    <row r="134" spans="1:7" x14ac:dyDescent="0.2">
      <c r="A134" s="5">
        <f t="shared" si="1"/>
        <v>133</v>
      </c>
      <c r="B134" s="46" t="s">
        <v>172</v>
      </c>
      <c r="C134" s="46" t="s">
        <v>112</v>
      </c>
      <c r="D134" s="47">
        <v>2026</v>
      </c>
      <c r="E134" s="5" t="s">
        <v>203</v>
      </c>
      <c r="F134" s="48">
        <v>220</v>
      </c>
      <c r="G134" s="4"/>
    </row>
    <row r="135" spans="1:7" x14ac:dyDescent="0.2">
      <c r="A135" s="5">
        <f t="shared" si="1"/>
        <v>134</v>
      </c>
      <c r="B135" s="46" t="s">
        <v>172</v>
      </c>
      <c r="C135" s="50" t="s">
        <v>126</v>
      </c>
      <c r="D135" s="47">
        <v>2026</v>
      </c>
      <c r="E135" s="5" t="s">
        <v>203</v>
      </c>
      <c r="F135" s="48">
        <v>120</v>
      </c>
      <c r="G135" s="4"/>
    </row>
    <row r="136" spans="1:7" x14ac:dyDescent="0.2">
      <c r="A136" s="5">
        <f t="shared" si="1"/>
        <v>135</v>
      </c>
      <c r="B136" s="46" t="s">
        <v>172</v>
      </c>
      <c r="C136" s="46" t="s">
        <v>134</v>
      </c>
      <c r="D136" s="47">
        <v>2026</v>
      </c>
      <c r="E136" s="5" t="s">
        <v>203</v>
      </c>
      <c r="F136" s="48">
        <v>250</v>
      </c>
      <c r="G136" s="4"/>
    </row>
    <row r="137" spans="1:7" x14ac:dyDescent="0.2">
      <c r="A137" s="5">
        <f t="shared" si="1"/>
        <v>136</v>
      </c>
      <c r="B137" s="4" t="s">
        <v>5</v>
      </c>
      <c r="C137" s="4" t="s">
        <v>6</v>
      </c>
      <c r="D137" s="5">
        <v>2026</v>
      </c>
      <c r="E137" s="5" t="s">
        <v>204</v>
      </c>
      <c r="F137" s="6">
        <v>300</v>
      </c>
      <c r="G137" s="4"/>
    </row>
    <row r="138" spans="1:7" x14ac:dyDescent="0.2">
      <c r="A138" s="5">
        <f t="shared" si="1"/>
        <v>137</v>
      </c>
      <c r="B138" s="4" t="s">
        <v>5</v>
      </c>
      <c r="C138" s="4" t="s">
        <v>119</v>
      </c>
      <c r="D138" s="5">
        <v>2026</v>
      </c>
      <c r="E138" s="5" t="s">
        <v>204</v>
      </c>
      <c r="F138" s="6">
        <v>243.5</v>
      </c>
      <c r="G138" s="4"/>
    </row>
    <row r="139" spans="1:7" x14ac:dyDescent="0.2">
      <c r="A139" s="5">
        <f t="shared" si="1"/>
        <v>138</v>
      </c>
      <c r="B139" s="4" t="s">
        <v>24</v>
      </c>
      <c r="C139" s="4" t="s">
        <v>107</v>
      </c>
      <c r="D139" s="5">
        <v>2026</v>
      </c>
      <c r="E139" s="5" t="s">
        <v>204</v>
      </c>
      <c r="F139" s="6">
        <v>980</v>
      </c>
      <c r="G139" s="4"/>
    </row>
    <row r="140" spans="1:7" x14ac:dyDescent="0.2">
      <c r="A140" s="5">
        <f t="shared" si="1"/>
        <v>139</v>
      </c>
      <c r="B140" s="4" t="s">
        <v>24</v>
      </c>
      <c r="C140" s="4" t="s">
        <v>145</v>
      </c>
      <c r="D140" s="5">
        <v>2026</v>
      </c>
      <c r="E140" s="5" t="s">
        <v>204</v>
      </c>
      <c r="F140" s="6">
        <v>2750</v>
      </c>
      <c r="G140" s="4"/>
    </row>
    <row r="141" spans="1:7" x14ac:dyDescent="0.2">
      <c r="A141" s="5">
        <f t="shared" si="1"/>
        <v>140</v>
      </c>
      <c r="B141" s="4" t="s">
        <v>24</v>
      </c>
      <c r="C141" s="4" t="s">
        <v>120</v>
      </c>
      <c r="D141" s="5">
        <v>2026</v>
      </c>
      <c r="E141" s="5" t="s">
        <v>204</v>
      </c>
      <c r="F141" s="6">
        <v>800</v>
      </c>
      <c r="G141" s="4" t="s">
        <v>207</v>
      </c>
    </row>
    <row r="142" spans="1:7" x14ac:dyDescent="0.2">
      <c r="A142" s="5">
        <f t="shared" si="1"/>
        <v>141</v>
      </c>
      <c r="B142" s="4" t="s">
        <v>24</v>
      </c>
      <c r="C142" s="4" t="s">
        <v>139</v>
      </c>
      <c r="D142" s="5">
        <v>2026</v>
      </c>
      <c r="E142" s="5" t="s">
        <v>204</v>
      </c>
      <c r="F142" s="6">
        <v>600</v>
      </c>
      <c r="G142" s="4"/>
    </row>
    <row r="143" spans="1:7" x14ac:dyDescent="0.2">
      <c r="A143" s="5">
        <f t="shared" si="1"/>
        <v>142</v>
      </c>
      <c r="B143" s="4" t="s">
        <v>136</v>
      </c>
      <c r="C143" s="4" t="s">
        <v>22</v>
      </c>
      <c r="D143" s="5">
        <v>2026</v>
      </c>
      <c r="E143" s="5" t="s">
        <v>204</v>
      </c>
      <c r="F143" s="6">
        <v>970</v>
      </c>
      <c r="G143" s="4"/>
    </row>
    <row r="144" spans="1:7" x14ac:dyDescent="0.2">
      <c r="A144" s="5">
        <f t="shared" si="1"/>
        <v>143</v>
      </c>
      <c r="B144" s="4" t="s">
        <v>33</v>
      </c>
      <c r="C144" s="4" t="s">
        <v>130</v>
      </c>
      <c r="D144" s="5">
        <v>2026</v>
      </c>
      <c r="E144" s="5" t="s">
        <v>204</v>
      </c>
      <c r="F144" s="6">
        <v>600</v>
      </c>
      <c r="G144" s="4" t="s">
        <v>209</v>
      </c>
    </row>
    <row r="145" spans="1:7" x14ac:dyDescent="0.2">
      <c r="A145" s="5">
        <f t="shared" si="1"/>
        <v>144</v>
      </c>
      <c r="B145" s="4" t="s">
        <v>33</v>
      </c>
      <c r="C145" s="4" t="s">
        <v>38</v>
      </c>
      <c r="D145" s="5">
        <v>2026</v>
      </c>
      <c r="E145" s="5" t="s">
        <v>204</v>
      </c>
      <c r="F145" s="6">
        <v>600</v>
      </c>
      <c r="G145" s="4" t="s">
        <v>211</v>
      </c>
    </row>
    <row r="146" spans="1:7" x14ac:dyDescent="0.2">
      <c r="A146" s="5">
        <f t="shared" si="1"/>
        <v>145</v>
      </c>
      <c r="B146" s="4" t="s">
        <v>40</v>
      </c>
      <c r="C146" s="4" t="s">
        <v>108</v>
      </c>
      <c r="D146" s="5">
        <v>2026</v>
      </c>
      <c r="E146" s="5" t="s">
        <v>204</v>
      </c>
      <c r="F146" s="6">
        <v>500</v>
      </c>
      <c r="G146" s="4"/>
    </row>
    <row r="147" spans="1:7" x14ac:dyDescent="0.2">
      <c r="A147" s="5">
        <f t="shared" si="1"/>
        <v>146</v>
      </c>
      <c r="B147" s="4" t="s">
        <v>40</v>
      </c>
      <c r="C147" s="4" t="s">
        <v>122</v>
      </c>
      <c r="D147" s="5">
        <v>2026</v>
      </c>
      <c r="E147" s="5" t="s">
        <v>204</v>
      </c>
      <c r="F147" s="6">
        <v>300</v>
      </c>
      <c r="G147" s="4"/>
    </row>
    <row r="148" spans="1:7" x14ac:dyDescent="0.2">
      <c r="A148" s="5">
        <f t="shared" si="1"/>
        <v>147</v>
      </c>
      <c r="B148" s="4" t="s">
        <v>166</v>
      </c>
      <c r="C148" s="4" t="s">
        <v>154</v>
      </c>
      <c r="D148" s="5">
        <v>2026</v>
      </c>
      <c r="E148" s="5" t="s">
        <v>204</v>
      </c>
      <c r="F148" s="6">
        <v>400</v>
      </c>
      <c r="G148" s="4"/>
    </row>
    <row r="149" spans="1:7" x14ac:dyDescent="0.2">
      <c r="A149" s="5">
        <f t="shared" si="1"/>
        <v>148</v>
      </c>
      <c r="B149" s="46" t="s">
        <v>163</v>
      </c>
      <c r="C149" s="46" t="s">
        <v>109</v>
      </c>
      <c r="D149" s="47">
        <v>2026</v>
      </c>
      <c r="E149" s="5" t="s">
        <v>204</v>
      </c>
      <c r="F149" s="48">
        <v>1088.54</v>
      </c>
      <c r="G149" s="49"/>
    </row>
    <row r="150" spans="1:7" x14ac:dyDescent="0.2">
      <c r="A150" s="5">
        <f t="shared" si="1"/>
        <v>149</v>
      </c>
      <c r="B150" s="46" t="s">
        <v>163</v>
      </c>
      <c r="C150" s="50" t="s">
        <v>188</v>
      </c>
      <c r="D150" s="47">
        <v>2026</v>
      </c>
      <c r="E150" s="5" t="s">
        <v>204</v>
      </c>
      <c r="F150" s="48">
        <v>300</v>
      </c>
      <c r="G150" s="49" t="s">
        <v>210</v>
      </c>
    </row>
    <row r="151" spans="1:7" x14ac:dyDescent="0.2">
      <c r="A151" s="5">
        <f t="shared" si="1"/>
        <v>150</v>
      </c>
      <c r="B151" s="46" t="s">
        <v>163</v>
      </c>
      <c r="C151" s="46" t="s">
        <v>141</v>
      </c>
      <c r="D151" s="47">
        <v>2026</v>
      </c>
      <c r="E151" s="5" t="s">
        <v>204</v>
      </c>
      <c r="F151" s="48">
        <v>950</v>
      </c>
      <c r="G151" s="49"/>
    </row>
    <row r="152" spans="1:7" x14ac:dyDescent="0.2">
      <c r="A152" s="5">
        <f t="shared" si="1"/>
        <v>151</v>
      </c>
      <c r="B152" s="46" t="s">
        <v>163</v>
      </c>
      <c r="C152" s="46" t="s">
        <v>167</v>
      </c>
      <c r="D152" s="47">
        <v>2026</v>
      </c>
      <c r="E152" s="5" t="s">
        <v>204</v>
      </c>
      <c r="F152" s="48">
        <v>1451.39</v>
      </c>
      <c r="G152" s="49"/>
    </row>
    <row r="153" spans="1:7" x14ac:dyDescent="0.2">
      <c r="A153" s="5">
        <f t="shared" si="1"/>
        <v>152</v>
      </c>
      <c r="B153" s="46" t="s">
        <v>163</v>
      </c>
      <c r="C153" s="46" t="s">
        <v>170</v>
      </c>
      <c r="D153" s="47">
        <v>2026</v>
      </c>
      <c r="E153" s="5" t="s">
        <v>204</v>
      </c>
      <c r="F153" s="48">
        <v>760</v>
      </c>
      <c r="G153" s="49"/>
    </row>
    <row r="154" spans="1:7" x14ac:dyDescent="0.2">
      <c r="A154" s="5">
        <f t="shared" si="1"/>
        <v>153</v>
      </c>
      <c r="B154" s="46" t="s">
        <v>163</v>
      </c>
      <c r="C154" s="46" t="s">
        <v>178</v>
      </c>
      <c r="D154" s="47">
        <v>2026</v>
      </c>
      <c r="E154" s="5" t="s">
        <v>204</v>
      </c>
      <c r="F154" s="48">
        <v>2707.5</v>
      </c>
      <c r="G154" s="49"/>
    </row>
    <row r="155" spans="1:7" x14ac:dyDescent="0.2">
      <c r="A155" s="5">
        <f t="shared" si="1"/>
        <v>154</v>
      </c>
      <c r="B155" s="46" t="s">
        <v>163</v>
      </c>
      <c r="C155" s="46" t="s">
        <v>182</v>
      </c>
      <c r="D155" s="47">
        <v>2026</v>
      </c>
      <c r="E155" s="5" t="s">
        <v>204</v>
      </c>
      <c r="F155" s="48">
        <v>380</v>
      </c>
      <c r="G155" s="49"/>
    </row>
    <row r="156" spans="1:7" x14ac:dyDescent="0.2">
      <c r="A156" s="5">
        <f t="shared" si="1"/>
        <v>155</v>
      </c>
      <c r="B156" s="46" t="s">
        <v>163</v>
      </c>
      <c r="C156" s="46" t="s">
        <v>183</v>
      </c>
      <c r="D156" s="47">
        <v>2026</v>
      </c>
      <c r="E156" s="5" t="s">
        <v>204</v>
      </c>
      <c r="F156" s="48">
        <v>9500</v>
      </c>
      <c r="G156" s="49"/>
    </row>
    <row r="157" spans="1:7" x14ac:dyDescent="0.2">
      <c r="A157" s="5">
        <f t="shared" si="1"/>
        <v>156</v>
      </c>
      <c r="B157" s="46" t="s">
        <v>163</v>
      </c>
      <c r="C157" s="46" t="s">
        <v>186</v>
      </c>
      <c r="D157" s="47">
        <v>2026</v>
      </c>
      <c r="E157" s="5" t="s">
        <v>204</v>
      </c>
      <c r="F157" s="48">
        <v>3077.18</v>
      </c>
      <c r="G157" s="49"/>
    </row>
    <row r="158" spans="1:7" x14ac:dyDescent="0.2">
      <c r="A158" s="5">
        <f t="shared" si="1"/>
        <v>157</v>
      </c>
      <c r="B158" s="46" t="s">
        <v>163</v>
      </c>
      <c r="C158" s="46" t="s">
        <v>153</v>
      </c>
      <c r="D158" s="47">
        <v>2026</v>
      </c>
      <c r="E158" s="5" t="s">
        <v>204</v>
      </c>
      <c r="F158" s="48">
        <v>95</v>
      </c>
      <c r="G158" s="49"/>
    </row>
    <row r="159" spans="1:7" x14ac:dyDescent="0.2">
      <c r="A159" s="5">
        <f t="shared" si="1"/>
        <v>158</v>
      </c>
      <c r="B159" s="46" t="s">
        <v>166</v>
      </c>
      <c r="C159" s="46" t="s">
        <v>133</v>
      </c>
      <c r="D159" s="47">
        <v>2026</v>
      </c>
      <c r="E159" s="5" t="s">
        <v>204</v>
      </c>
      <c r="F159" s="48">
        <v>3570</v>
      </c>
      <c r="G159" s="49"/>
    </row>
    <row r="160" spans="1:7" x14ac:dyDescent="0.2">
      <c r="A160" s="5">
        <f t="shared" si="1"/>
        <v>159</v>
      </c>
      <c r="B160" s="46" t="s">
        <v>166</v>
      </c>
      <c r="C160" s="46" t="s">
        <v>162</v>
      </c>
      <c r="D160" s="47">
        <v>2026</v>
      </c>
      <c r="E160" s="5" t="s">
        <v>204</v>
      </c>
      <c r="F160" s="48">
        <v>8500</v>
      </c>
      <c r="G160" s="49"/>
    </row>
    <row r="161" spans="1:7" x14ac:dyDescent="0.2">
      <c r="A161" s="5">
        <f t="shared" si="1"/>
        <v>160</v>
      </c>
      <c r="B161" s="46" t="s">
        <v>172</v>
      </c>
      <c r="C161" s="46" t="s">
        <v>112</v>
      </c>
      <c r="D161" s="47">
        <v>2026</v>
      </c>
      <c r="E161" s="5" t="s">
        <v>204</v>
      </c>
      <c r="F161" s="48">
        <v>220</v>
      </c>
      <c r="G161" s="4"/>
    </row>
    <row r="162" spans="1:7" x14ac:dyDescent="0.2">
      <c r="A162" s="5">
        <f t="shared" si="1"/>
        <v>161</v>
      </c>
      <c r="B162" s="46" t="s">
        <v>172</v>
      </c>
      <c r="C162" s="50" t="s">
        <v>126</v>
      </c>
      <c r="D162" s="47">
        <v>2026</v>
      </c>
      <c r="E162" s="5" t="s">
        <v>204</v>
      </c>
      <c r="F162" s="48">
        <v>120</v>
      </c>
      <c r="G162" s="4"/>
    </row>
    <row r="163" spans="1:7" x14ac:dyDescent="0.2">
      <c r="A163" s="5">
        <f t="shared" si="1"/>
        <v>162</v>
      </c>
      <c r="B163" s="46" t="s">
        <v>172</v>
      </c>
      <c r="C163" s="46" t="s">
        <v>134</v>
      </c>
      <c r="D163" s="47">
        <v>2026</v>
      </c>
      <c r="E163" s="5" t="s">
        <v>204</v>
      </c>
      <c r="F163" s="48">
        <v>250</v>
      </c>
      <c r="G163" s="4"/>
    </row>
    <row r="164" spans="1:7" x14ac:dyDescent="0.2">
      <c r="A164" s="5">
        <f t="shared" si="1"/>
        <v>163</v>
      </c>
      <c r="B164" s="4" t="s">
        <v>5</v>
      </c>
      <c r="C164" s="4" t="s">
        <v>6</v>
      </c>
      <c r="D164" s="5">
        <v>2026</v>
      </c>
      <c r="E164" s="5" t="s">
        <v>205</v>
      </c>
      <c r="F164" s="6">
        <v>300</v>
      </c>
      <c r="G164" s="4"/>
    </row>
    <row r="165" spans="1:7" x14ac:dyDescent="0.2">
      <c r="A165" s="5">
        <f t="shared" si="1"/>
        <v>164</v>
      </c>
      <c r="B165" s="4" t="s">
        <v>5</v>
      </c>
      <c r="C165" s="4" t="s">
        <v>119</v>
      </c>
      <c r="D165" s="5">
        <v>2026</v>
      </c>
      <c r="E165" s="5" t="s">
        <v>205</v>
      </c>
      <c r="F165" s="6">
        <v>243.5</v>
      </c>
      <c r="G165" s="4"/>
    </row>
    <row r="166" spans="1:7" x14ac:dyDescent="0.2">
      <c r="A166" s="5">
        <f t="shared" si="1"/>
        <v>165</v>
      </c>
      <c r="B166" s="4" t="s">
        <v>24</v>
      </c>
      <c r="C166" s="4" t="s">
        <v>107</v>
      </c>
      <c r="D166" s="5">
        <v>2026</v>
      </c>
      <c r="E166" s="5" t="s">
        <v>205</v>
      </c>
      <c r="F166" s="6">
        <v>980</v>
      </c>
      <c r="G166" s="4"/>
    </row>
    <row r="167" spans="1:7" x14ac:dyDescent="0.2">
      <c r="A167" s="5">
        <f t="shared" ref="A167:A217" si="2">ROW(A166)</f>
        <v>166</v>
      </c>
      <c r="B167" s="4" t="s">
        <v>24</v>
      </c>
      <c r="C167" s="4" t="s">
        <v>145</v>
      </c>
      <c r="D167" s="5">
        <v>2026</v>
      </c>
      <c r="E167" s="5" t="s">
        <v>205</v>
      </c>
      <c r="F167" s="6">
        <v>2750</v>
      </c>
      <c r="G167" s="4"/>
    </row>
    <row r="168" spans="1:7" x14ac:dyDescent="0.2">
      <c r="A168" s="5">
        <f t="shared" si="2"/>
        <v>167</v>
      </c>
      <c r="B168" s="4" t="s">
        <v>24</v>
      </c>
      <c r="C168" s="4" t="s">
        <v>120</v>
      </c>
      <c r="D168" s="5">
        <v>2026</v>
      </c>
      <c r="E168" s="5" t="s">
        <v>205</v>
      </c>
      <c r="F168" s="6">
        <v>800</v>
      </c>
      <c r="G168" s="4" t="s">
        <v>207</v>
      </c>
    </row>
    <row r="169" spans="1:7" x14ac:dyDescent="0.2">
      <c r="A169" s="5">
        <f t="shared" si="2"/>
        <v>168</v>
      </c>
      <c r="B169" s="4" t="s">
        <v>24</v>
      </c>
      <c r="C169" s="4" t="s">
        <v>139</v>
      </c>
      <c r="D169" s="5">
        <v>2026</v>
      </c>
      <c r="E169" s="5" t="s">
        <v>205</v>
      </c>
      <c r="F169" s="6">
        <v>600</v>
      </c>
      <c r="G169" s="4"/>
    </row>
    <row r="170" spans="1:7" x14ac:dyDescent="0.2">
      <c r="A170" s="5">
        <f t="shared" si="2"/>
        <v>169</v>
      </c>
      <c r="B170" s="4" t="s">
        <v>136</v>
      </c>
      <c r="C170" s="4" t="s">
        <v>22</v>
      </c>
      <c r="D170" s="5">
        <v>2026</v>
      </c>
      <c r="E170" s="5" t="s">
        <v>205</v>
      </c>
      <c r="F170" s="6">
        <v>970</v>
      </c>
      <c r="G170" s="4"/>
    </row>
    <row r="171" spans="1:7" x14ac:dyDescent="0.2">
      <c r="A171" s="5">
        <f t="shared" si="2"/>
        <v>170</v>
      </c>
      <c r="B171" s="4" t="s">
        <v>33</v>
      </c>
      <c r="C171" s="4" t="s">
        <v>130</v>
      </c>
      <c r="D171" s="5">
        <v>2026</v>
      </c>
      <c r="E171" s="5" t="s">
        <v>205</v>
      </c>
      <c r="F171" s="6">
        <v>600</v>
      </c>
      <c r="G171" s="4" t="s">
        <v>209</v>
      </c>
    </row>
    <row r="172" spans="1:7" x14ac:dyDescent="0.2">
      <c r="A172" s="5">
        <f t="shared" si="2"/>
        <v>171</v>
      </c>
      <c r="B172" s="4" t="s">
        <v>33</v>
      </c>
      <c r="C172" s="4" t="s">
        <v>38</v>
      </c>
      <c r="D172" s="5">
        <v>2026</v>
      </c>
      <c r="E172" s="5" t="s">
        <v>205</v>
      </c>
      <c r="F172" s="6">
        <v>600</v>
      </c>
      <c r="G172" s="4" t="s">
        <v>208</v>
      </c>
    </row>
    <row r="173" spans="1:7" x14ac:dyDescent="0.2">
      <c r="A173" s="5">
        <f t="shared" si="2"/>
        <v>172</v>
      </c>
      <c r="B173" s="4" t="s">
        <v>40</v>
      </c>
      <c r="C173" s="4" t="s">
        <v>108</v>
      </c>
      <c r="D173" s="5">
        <v>2026</v>
      </c>
      <c r="E173" s="5" t="s">
        <v>205</v>
      </c>
      <c r="F173" s="6">
        <v>500</v>
      </c>
      <c r="G173" s="4"/>
    </row>
    <row r="174" spans="1:7" x14ac:dyDescent="0.2">
      <c r="A174" s="5">
        <f t="shared" si="2"/>
        <v>173</v>
      </c>
      <c r="B174" s="4" t="s">
        <v>40</v>
      </c>
      <c r="C174" s="4" t="s">
        <v>122</v>
      </c>
      <c r="D174" s="5">
        <v>2026</v>
      </c>
      <c r="E174" s="5" t="s">
        <v>205</v>
      </c>
      <c r="F174" s="6">
        <v>300</v>
      </c>
      <c r="G174" s="4"/>
    </row>
    <row r="175" spans="1:7" x14ac:dyDescent="0.2">
      <c r="A175" s="5">
        <f t="shared" si="2"/>
        <v>174</v>
      </c>
      <c r="B175" s="4" t="s">
        <v>166</v>
      </c>
      <c r="C175" s="4" t="s">
        <v>154</v>
      </c>
      <c r="D175" s="5">
        <v>2026</v>
      </c>
      <c r="E175" s="5" t="s">
        <v>205</v>
      </c>
      <c r="F175" s="6">
        <v>400</v>
      </c>
      <c r="G175" s="4"/>
    </row>
    <row r="176" spans="1:7" x14ac:dyDescent="0.2">
      <c r="A176" s="5">
        <f t="shared" si="2"/>
        <v>175</v>
      </c>
      <c r="B176" s="46" t="s">
        <v>163</v>
      </c>
      <c r="C176" s="46" t="s">
        <v>109</v>
      </c>
      <c r="D176" s="47">
        <v>2026</v>
      </c>
      <c r="E176" s="5" t="s">
        <v>205</v>
      </c>
      <c r="F176" s="48">
        <v>1088.54</v>
      </c>
      <c r="G176" s="49"/>
    </row>
    <row r="177" spans="1:7" x14ac:dyDescent="0.2">
      <c r="A177" s="5">
        <f t="shared" si="2"/>
        <v>176</v>
      </c>
      <c r="B177" s="46" t="s">
        <v>163</v>
      </c>
      <c r="C177" s="50" t="s">
        <v>188</v>
      </c>
      <c r="D177" s="47">
        <v>2026</v>
      </c>
      <c r="E177" s="5" t="s">
        <v>205</v>
      </c>
      <c r="F177" s="48">
        <v>300</v>
      </c>
      <c r="G177" s="49" t="s">
        <v>210</v>
      </c>
    </row>
    <row r="178" spans="1:7" x14ac:dyDescent="0.2">
      <c r="A178" s="5">
        <f t="shared" si="2"/>
        <v>177</v>
      </c>
      <c r="B178" s="46" t="s">
        <v>163</v>
      </c>
      <c r="C178" s="46" t="s">
        <v>141</v>
      </c>
      <c r="D178" s="47">
        <v>2026</v>
      </c>
      <c r="E178" s="5" t="s">
        <v>205</v>
      </c>
      <c r="F178" s="48">
        <v>950</v>
      </c>
      <c r="G178" s="49"/>
    </row>
    <row r="179" spans="1:7" x14ac:dyDescent="0.2">
      <c r="A179" s="5">
        <f t="shared" si="2"/>
        <v>178</v>
      </c>
      <c r="B179" s="46" t="s">
        <v>163</v>
      </c>
      <c r="C179" s="46" t="s">
        <v>167</v>
      </c>
      <c r="D179" s="47">
        <v>2026</v>
      </c>
      <c r="E179" s="5" t="s">
        <v>205</v>
      </c>
      <c r="F179" s="48">
        <v>1451.39</v>
      </c>
      <c r="G179" s="49"/>
    </row>
    <row r="180" spans="1:7" x14ac:dyDescent="0.2">
      <c r="A180" s="5">
        <f t="shared" si="2"/>
        <v>179</v>
      </c>
      <c r="B180" s="46" t="s">
        <v>163</v>
      </c>
      <c r="C180" s="46" t="s">
        <v>170</v>
      </c>
      <c r="D180" s="47">
        <v>2026</v>
      </c>
      <c r="E180" s="5" t="s">
        <v>205</v>
      </c>
      <c r="F180" s="48">
        <v>760</v>
      </c>
      <c r="G180" s="49"/>
    </row>
    <row r="181" spans="1:7" x14ac:dyDescent="0.2">
      <c r="A181" s="5">
        <f t="shared" si="2"/>
        <v>180</v>
      </c>
      <c r="B181" s="46" t="s">
        <v>163</v>
      </c>
      <c r="C181" s="46" t="s">
        <v>178</v>
      </c>
      <c r="D181" s="47">
        <v>2026</v>
      </c>
      <c r="E181" s="5" t="s">
        <v>205</v>
      </c>
      <c r="F181" s="48">
        <v>2707.5</v>
      </c>
      <c r="G181" s="49"/>
    </row>
    <row r="182" spans="1:7" x14ac:dyDescent="0.2">
      <c r="A182" s="5">
        <f t="shared" si="2"/>
        <v>181</v>
      </c>
      <c r="B182" s="46" t="s">
        <v>163</v>
      </c>
      <c r="C182" s="46" t="s">
        <v>182</v>
      </c>
      <c r="D182" s="47">
        <v>2026</v>
      </c>
      <c r="E182" s="5" t="s">
        <v>205</v>
      </c>
      <c r="F182" s="48">
        <v>380</v>
      </c>
      <c r="G182" s="49"/>
    </row>
    <row r="183" spans="1:7" x14ac:dyDescent="0.2">
      <c r="A183" s="5">
        <f t="shared" si="2"/>
        <v>182</v>
      </c>
      <c r="B183" s="46" t="s">
        <v>163</v>
      </c>
      <c r="C183" s="46" t="s">
        <v>183</v>
      </c>
      <c r="D183" s="47">
        <v>2026</v>
      </c>
      <c r="E183" s="5" t="s">
        <v>205</v>
      </c>
      <c r="F183" s="48">
        <v>9500</v>
      </c>
      <c r="G183" s="49"/>
    </row>
    <row r="184" spans="1:7" x14ac:dyDescent="0.2">
      <c r="A184" s="5">
        <f t="shared" si="2"/>
        <v>183</v>
      </c>
      <c r="B184" s="46" t="s">
        <v>163</v>
      </c>
      <c r="C184" s="46" t="s">
        <v>186</v>
      </c>
      <c r="D184" s="47">
        <v>2026</v>
      </c>
      <c r="E184" s="5" t="s">
        <v>205</v>
      </c>
      <c r="F184" s="48">
        <v>3077.18</v>
      </c>
      <c r="G184" s="49"/>
    </row>
    <row r="185" spans="1:7" x14ac:dyDescent="0.2">
      <c r="A185" s="5">
        <f t="shared" si="2"/>
        <v>184</v>
      </c>
      <c r="B185" s="46" t="s">
        <v>163</v>
      </c>
      <c r="C185" s="46" t="s">
        <v>153</v>
      </c>
      <c r="D185" s="47">
        <v>2026</v>
      </c>
      <c r="E185" s="5" t="s">
        <v>205</v>
      </c>
      <c r="F185" s="48">
        <v>95</v>
      </c>
      <c r="G185" s="49"/>
    </row>
    <row r="186" spans="1:7" x14ac:dyDescent="0.2">
      <c r="A186" s="5">
        <f t="shared" si="2"/>
        <v>185</v>
      </c>
      <c r="B186" s="46" t="s">
        <v>166</v>
      </c>
      <c r="C186" s="46" t="s">
        <v>133</v>
      </c>
      <c r="D186" s="47">
        <v>2026</v>
      </c>
      <c r="E186" s="5" t="s">
        <v>205</v>
      </c>
      <c r="F186" s="48">
        <v>3570</v>
      </c>
      <c r="G186" s="49"/>
    </row>
    <row r="187" spans="1:7" x14ac:dyDescent="0.2">
      <c r="A187" s="5">
        <f t="shared" si="2"/>
        <v>186</v>
      </c>
      <c r="B187" s="46" t="s">
        <v>166</v>
      </c>
      <c r="C187" s="46" t="s">
        <v>162</v>
      </c>
      <c r="D187" s="47">
        <v>2026</v>
      </c>
      <c r="E187" s="5" t="s">
        <v>205</v>
      </c>
      <c r="F187" s="48">
        <v>8500</v>
      </c>
      <c r="G187" s="49"/>
    </row>
    <row r="188" spans="1:7" x14ac:dyDescent="0.2">
      <c r="A188" s="5">
        <f t="shared" si="2"/>
        <v>187</v>
      </c>
      <c r="B188" s="46" t="s">
        <v>172</v>
      </c>
      <c r="C188" s="46" t="s">
        <v>112</v>
      </c>
      <c r="D188" s="47">
        <v>2026</v>
      </c>
      <c r="E188" s="5" t="s">
        <v>205</v>
      </c>
      <c r="F188" s="48">
        <v>220</v>
      </c>
      <c r="G188" s="4"/>
    </row>
    <row r="189" spans="1:7" x14ac:dyDescent="0.2">
      <c r="A189" s="5">
        <f t="shared" si="2"/>
        <v>188</v>
      </c>
      <c r="B189" s="46" t="s">
        <v>172</v>
      </c>
      <c r="C189" s="50" t="s">
        <v>126</v>
      </c>
      <c r="D189" s="47">
        <v>2026</v>
      </c>
      <c r="E189" s="5" t="s">
        <v>205</v>
      </c>
      <c r="F189" s="48">
        <v>120</v>
      </c>
      <c r="G189" s="4"/>
    </row>
    <row r="190" spans="1:7" x14ac:dyDescent="0.2">
      <c r="A190" s="5">
        <f t="shared" si="2"/>
        <v>189</v>
      </c>
      <c r="B190" s="46" t="s">
        <v>172</v>
      </c>
      <c r="C190" s="46" t="s">
        <v>134</v>
      </c>
      <c r="D190" s="47">
        <v>2026</v>
      </c>
      <c r="E190" s="5" t="s">
        <v>205</v>
      </c>
      <c r="F190" s="48">
        <v>250</v>
      </c>
      <c r="G190" s="4"/>
    </row>
    <row r="191" spans="1:7" x14ac:dyDescent="0.2">
      <c r="A191" s="5">
        <f t="shared" si="2"/>
        <v>190</v>
      </c>
      <c r="B191" s="4" t="s">
        <v>5</v>
      </c>
      <c r="C191" s="4" t="s">
        <v>6</v>
      </c>
      <c r="D191" s="5">
        <v>2026</v>
      </c>
      <c r="E191" s="5" t="s">
        <v>206</v>
      </c>
      <c r="F191" s="6">
        <v>300</v>
      </c>
      <c r="G191" s="4"/>
    </row>
    <row r="192" spans="1:7" x14ac:dyDescent="0.2">
      <c r="A192" s="5">
        <f t="shared" si="2"/>
        <v>191</v>
      </c>
      <c r="B192" s="4" t="s">
        <v>5</v>
      </c>
      <c r="C192" s="4" t="s">
        <v>119</v>
      </c>
      <c r="D192" s="5">
        <v>2026</v>
      </c>
      <c r="E192" s="5" t="s">
        <v>206</v>
      </c>
      <c r="F192" s="6">
        <v>243.5</v>
      </c>
      <c r="G192" s="4"/>
    </row>
    <row r="193" spans="1:7" x14ac:dyDescent="0.2">
      <c r="A193" s="5">
        <f t="shared" si="2"/>
        <v>192</v>
      </c>
      <c r="B193" s="4" t="s">
        <v>24</v>
      </c>
      <c r="C193" s="4" t="s">
        <v>107</v>
      </c>
      <c r="D193" s="5">
        <v>2026</v>
      </c>
      <c r="E193" s="5" t="s">
        <v>206</v>
      </c>
      <c r="F193" s="6">
        <v>980</v>
      </c>
      <c r="G193" s="4"/>
    </row>
    <row r="194" spans="1:7" x14ac:dyDescent="0.2">
      <c r="A194" s="5">
        <f t="shared" si="2"/>
        <v>193</v>
      </c>
      <c r="B194" s="4" t="s">
        <v>24</v>
      </c>
      <c r="C194" s="4" t="s">
        <v>145</v>
      </c>
      <c r="D194" s="5">
        <v>2026</v>
      </c>
      <c r="E194" s="5" t="s">
        <v>206</v>
      </c>
      <c r="F194" s="6">
        <v>2750</v>
      </c>
      <c r="G194" s="4"/>
    </row>
    <row r="195" spans="1:7" x14ac:dyDescent="0.2">
      <c r="A195" s="5">
        <f t="shared" si="2"/>
        <v>194</v>
      </c>
      <c r="B195" s="4" t="s">
        <v>24</v>
      </c>
      <c r="C195" s="4" t="s">
        <v>120</v>
      </c>
      <c r="D195" s="5">
        <v>2026</v>
      </c>
      <c r="E195" s="5" t="s">
        <v>206</v>
      </c>
      <c r="F195" s="6">
        <v>800</v>
      </c>
      <c r="G195" s="4" t="s">
        <v>207</v>
      </c>
    </row>
    <row r="196" spans="1:7" x14ac:dyDescent="0.2">
      <c r="A196" s="5">
        <f t="shared" si="2"/>
        <v>195</v>
      </c>
      <c r="B196" s="4" t="s">
        <v>24</v>
      </c>
      <c r="C196" s="4" t="s">
        <v>139</v>
      </c>
      <c r="D196" s="5">
        <v>2026</v>
      </c>
      <c r="E196" s="5" t="s">
        <v>206</v>
      </c>
      <c r="F196" s="6">
        <v>600</v>
      </c>
      <c r="G196" s="4"/>
    </row>
    <row r="197" spans="1:7" x14ac:dyDescent="0.2">
      <c r="A197" s="5">
        <f t="shared" si="2"/>
        <v>196</v>
      </c>
      <c r="B197" s="4" t="s">
        <v>136</v>
      </c>
      <c r="C197" s="4" t="s">
        <v>22</v>
      </c>
      <c r="D197" s="5">
        <v>2026</v>
      </c>
      <c r="E197" s="5" t="s">
        <v>206</v>
      </c>
      <c r="F197" s="6">
        <v>970</v>
      </c>
      <c r="G197" s="4"/>
    </row>
    <row r="198" spans="1:7" x14ac:dyDescent="0.2">
      <c r="A198" s="5">
        <f t="shared" si="2"/>
        <v>197</v>
      </c>
      <c r="B198" s="4" t="s">
        <v>33</v>
      </c>
      <c r="C198" s="4" t="s">
        <v>130</v>
      </c>
      <c r="D198" s="5">
        <v>2026</v>
      </c>
      <c r="E198" s="5" t="s">
        <v>206</v>
      </c>
      <c r="F198" s="6">
        <v>600</v>
      </c>
      <c r="G198" s="4" t="s">
        <v>209</v>
      </c>
    </row>
    <row r="199" spans="1:7" x14ac:dyDescent="0.2">
      <c r="A199" s="5">
        <f t="shared" si="2"/>
        <v>198</v>
      </c>
      <c r="B199" s="4" t="s">
        <v>33</v>
      </c>
      <c r="C199" s="4" t="s">
        <v>38</v>
      </c>
      <c r="D199" s="5">
        <v>2026</v>
      </c>
      <c r="E199" s="5" t="s">
        <v>206</v>
      </c>
      <c r="F199" s="6">
        <v>600</v>
      </c>
      <c r="G199" s="4" t="s">
        <v>211</v>
      </c>
    </row>
    <row r="200" spans="1:7" x14ac:dyDescent="0.2">
      <c r="A200" s="5">
        <f t="shared" si="2"/>
        <v>199</v>
      </c>
      <c r="B200" s="4" t="s">
        <v>40</v>
      </c>
      <c r="C200" s="4" t="s">
        <v>108</v>
      </c>
      <c r="D200" s="5">
        <v>2026</v>
      </c>
      <c r="E200" s="5" t="s">
        <v>206</v>
      </c>
      <c r="F200" s="6">
        <v>500</v>
      </c>
      <c r="G200" s="4"/>
    </row>
    <row r="201" spans="1:7" x14ac:dyDescent="0.2">
      <c r="A201" s="5">
        <f t="shared" si="2"/>
        <v>200</v>
      </c>
      <c r="B201" s="4" t="s">
        <v>40</v>
      </c>
      <c r="C201" s="4" t="s">
        <v>122</v>
      </c>
      <c r="D201" s="5">
        <v>2026</v>
      </c>
      <c r="E201" s="5" t="s">
        <v>206</v>
      </c>
      <c r="F201" s="6">
        <v>300</v>
      </c>
      <c r="G201" s="4"/>
    </row>
    <row r="202" spans="1:7" x14ac:dyDescent="0.2">
      <c r="A202" s="5">
        <f t="shared" si="2"/>
        <v>201</v>
      </c>
      <c r="B202" s="4" t="s">
        <v>166</v>
      </c>
      <c r="C202" s="4" t="s">
        <v>154</v>
      </c>
      <c r="D202" s="5">
        <v>2026</v>
      </c>
      <c r="E202" s="5" t="s">
        <v>206</v>
      </c>
      <c r="F202" s="6">
        <v>400</v>
      </c>
      <c r="G202" s="4"/>
    </row>
    <row r="203" spans="1:7" x14ac:dyDescent="0.2">
      <c r="A203" s="5">
        <f t="shared" si="2"/>
        <v>202</v>
      </c>
      <c r="B203" s="46" t="s">
        <v>163</v>
      </c>
      <c r="C203" s="46" t="s">
        <v>109</v>
      </c>
      <c r="D203" s="47">
        <v>2026</v>
      </c>
      <c r="E203" s="5" t="s">
        <v>206</v>
      </c>
      <c r="F203" s="48">
        <v>1088.54</v>
      </c>
      <c r="G203" s="49"/>
    </row>
    <row r="204" spans="1:7" x14ac:dyDescent="0.2">
      <c r="A204" s="5">
        <f t="shared" si="2"/>
        <v>203</v>
      </c>
      <c r="B204" s="46" t="s">
        <v>163</v>
      </c>
      <c r="C204" s="50" t="s">
        <v>188</v>
      </c>
      <c r="D204" s="47">
        <v>2026</v>
      </c>
      <c r="E204" s="5" t="s">
        <v>206</v>
      </c>
      <c r="F204" s="48">
        <v>300</v>
      </c>
      <c r="G204" s="49" t="s">
        <v>210</v>
      </c>
    </row>
    <row r="205" spans="1:7" x14ac:dyDescent="0.2">
      <c r="A205" s="5">
        <f t="shared" si="2"/>
        <v>204</v>
      </c>
      <c r="B205" s="46" t="s">
        <v>163</v>
      </c>
      <c r="C205" s="46" t="s">
        <v>141</v>
      </c>
      <c r="D205" s="47">
        <v>2026</v>
      </c>
      <c r="E205" s="5" t="s">
        <v>206</v>
      </c>
      <c r="F205" s="48">
        <v>950</v>
      </c>
      <c r="G205" s="49"/>
    </row>
    <row r="206" spans="1:7" x14ac:dyDescent="0.2">
      <c r="A206" s="5">
        <f t="shared" si="2"/>
        <v>205</v>
      </c>
      <c r="B206" s="46" t="s">
        <v>163</v>
      </c>
      <c r="C206" s="46" t="s">
        <v>167</v>
      </c>
      <c r="D206" s="47">
        <v>2026</v>
      </c>
      <c r="E206" s="5" t="s">
        <v>206</v>
      </c>
      <c r="F206" s="48">
        <v>1451.39</v>
      </c>
      <c r="G206" s="49"/>
    </row>
    <row r="207" spans="1:7" x14ac:dyDescent="0.2">
      <c r="A207" s="5">
        <f t="shared" si="2"/>
        <v>206</v>
      </c>
      <c r="B207" s="46" t="s">
        <v>163</v>
      </c>
      <c r="C207" s="46" t="s">
        <v>170</v>
      </c>
      <c r="D207" s="47">
        <v>2026</v>
      </c>
      <c r="E207" s="5" t="s">
        <v>206</v>
      </c>
      <c r="F207" s="48">
        <v>760</v>
      </c>
      <c r="G207" s="49"/>
    </row>
    <row r="208" spans="1:7" x14ac:dyDescent="0.2">
      <c r="A208" s="5">
        <f t="shared" si="2"/>
        <v>207</v>
      </c>
      <c r="B208" s="46" t="s">
        <v>163</v>
      </c>
      <c r="C208" s="46" t="s">
        <v>178</v>
      </c>
      <c r="D208" s="47">
        <v>2026</v>
      </c>
      <c r="E208" s="5" t="s">
        <v>206</v>
      </c>
      <c r="F208" s="48">
        <v>2707.5</v>
      </c>
      <c r="G208" s="49"/>
    </row>
    <row r="209" spans="1:7" x14ac:dyDescent="0.2">
      <c r="A209" s="5">
        <f t="shared" si="2"/>
        <v>208</v>
      </c>
      <c r="B209" s="46" t="s">
        <v>163</v>
      </c>
      <c r="C209" s="46" t="s">
        <v>182</v>
      </c>
      <c r="D209" s="47">
        <v>2026</v>
      </c>
      <c r="E209" s="5" t="s">
        <v>206</v>
      </c>
      <c r="F209" s="48">
        <v>380</v>
      </c>
      <c r="G209" s="49"/>
    </row>
    <row r="210" spans="1:7" x14ac:dyDescent="0.2">
      <c r="A210" s="5">
        <f t="shared" si="2"/>
        <v>209</v>
      </c>
      <c r="B210" s="46" t="s">
        <v>163</v>
      </c>
      <c r="C210" s="46" t="s">
        <v>183</v>
      </c>
      <c r="D210" s="47">
        <v>2026</v>
      </c>
      <c r="E210" s="5" t="s">
        <v>206</v>
      </c>
      <c r="F210" s="48">
        <v>9500</v>
      </c>
      <c r="G210" s="49"/>
    </row>
    <row r="211" spans="1:7" x14ac:dyDescent="0.2">
      <c r="A211" s="5">
        <f t="shared" si="2"/>
        <v>210</v>
      </c>
      <c r="B211" s="46" t="s">
        <v>163</v>
      </c>
      <c r="C211" s="46" t="s">
        <v>186</v>
      </c>
      <c r="D211" s="47">
        <v>2026</v>
      </c>
      <c r="E211" s="5" t="s">
        <v>206</v>
      </c>
      <c r="F211" s="48">
        <v>3077.18</v>
      </c>
      <c r="G211" s="49"/>
    </row>
    <row r="212" spans="1:7" x14ac:dyDescent="0.2">
      <c r="A212" s="5">
        <f t="shared" si="2"/>
        <v>211</v>
      </c>
      <c r="B212" s="46" t="s">
        <v>163</v>
      </c>
      <c r="C212" s="46" t="s">
        <v>153</v>
      </c>
      <c r="D212" s="47">
        <v>2026</v>
      </c>
      <c r="E212" s="5" t="s">
        <v>206</v>
      </c>
      <c r="F212" s="48">
        <v>95</v>
      </c>
      <c r="G212" s="49"/>
    </row>
    <row r="213" spans="1:7" x14ac:dyDescent="0.2">
      <c r="A213" s="5">
        <f t="shared" si="2"/>
        <v>212</v>
      </c>
      <c r="B213" s="46" t="s">
        <v>166</v>
      </c>
      <c r="C213" s="46" t="s">
        <v>133</v>
      </c>
      <c r="D213" s="47">
        <v>2026</v>
      </c>
      <c r="E213" s="5" t="s">
        <v>206</v>
      </c>
      <c r="F213" s="48">
        <v>3570</v>
      </c>
      <c r="G213" s="49"/>
    </row>
    <row r="214" spans="1:7" x14ac:dyDescent="0.2">
      <c r="A214" s="5">
        <f t="shared" si="2"/>
        <v>213</v>
      </c>
      <c r="B214" s="46" t="s">
        <v>166</v>
      </c>
      <c r="C214" s="46" t="s">
        <v>162</v>
      </c>
      <c r="D214" s="47">
        <v>2026</v>
      </c>
      <c r="E214" s="5" t="s">
        <v>206</v>
      </c>
      <c r="F214" s="48">
        <v>8500</v>
      </c>
      <c r="G214" s="49"/>
    </row>
    <row r="215" spans="1:7" x14ac:dyDescent="0.2">
      <c r="A215" s="5">
        <f t="shared" si="2"/>
        <v>214</v>
      </c>
      <c r="B215" s="46" t="s">
        <v>172</v>
      </c>
      <c r="C215" s="46" t="s">
        <v>112</v>
      </c>
      <c r="D215" s="47">
        <v>2026</v>
      </c>
      <c r="E215" s="5" t="s">
        <v>206</v>
      </c>
      <c r="F215" s="48">
        <v>220</v>
      </c>
      <c r="G215" s="4"/>
    </row>
    <row r="216" spans="1:7" x14ac:dyDescent="0.2">
      <c r="A216" s="5">
        <f t="shared" si="2"/>
        <v>215</v>
      </c>
      <c r="B216" s="46" t="s">
        <v>172</v>
      </c>
      <c r="C216" s="50" t="s">
        <v>126</v>
      </c>
      <c r="D216" s="47">
        <v>2026</v>
      </c>
      <c r="E216" s="5" t="s">
        <v>206</v>
      </c>
      <c r="F216" s="48">
        <v>120</v>
      </c>
      <c r="G216" s="4"/>
    </row>
    <row r="217" spans="1:7" x14ac:dyDescent="0.2">
      <c r="A217" s="5">
        <f t="shared" si="2"/>
        <v>216</v>
      </c>
      <c r="B217" s="46" t="s">
        <v>172</v>
      </c>
      <c r="C217" s="46" t="s">
        <v>134</v>
      </c>
      <c r="D217" s="47">
        <v>2026</v>
      </c>
      <c r="E217" s="5" t="s">
        <v>206</v>
      </c>
      <c r="F217" s="48">
        <v>250</v>
      </c>
      <c r="G217" s="4"/>
    </row>
    <row r="218" spans="1:7" x14ac:dyDescent="0.2">
      <c r="F218" s="51">
        <f>SUM(F2:F217)</f>
        <v>336000.00000000006</v>
      </c>
    </row>
    <row r="65536" spans="6:6" x14ac:dyDescent="0.2">
      <c r="F65536" s="51">
        <f>SUM(F2:F65535)</f>
        <v>672000.00000000012</v>
      </c>
    </row>
    <row r="1048576" spans="6:6" x14ac:dyDescent="0.2">
      <c r="F1048576" s="51">
        <f>SUM(F65536)</f>
        <v>672000.00000000012</v>
      </c>
    </row>
  </sheetData>
  <sheetProtection selectLockedCells="1" selectUnlockedCells="1"/>
  <phoneticPr fontId="10" type="noConversion"/>
  <dataValidations count="11">
    <dataValidation type="list" operator="equal" showInputMessage="1" showErrorMessage="1" promptTitle="ANO" prompt="Preencher nesta coluna qual será o ano em que será realizada a aquisição do bem/serviço." sqref="D2:D13 D29:D40 D56:D67 D83:D94 D110:D121 D137:D148 D164:D175 D191:D202" xr:uid="{EF221C62-EB3A-4FC3-8D7B-64B7DA492115}">
      <formula1>ANO</formula1>
      <formula2>0</formula2>
    </dataValidation>
    <dataValidation type="list" operator="equal" showInputMessage="1" showErrorMessage="1" promptTitle="MÊS DE AQUISIÇÃO" prompt="Inserir nesta célula o mês em que será obtido tal bem/serviço." sqref="E2:E13 E29:E217" xr:uid="{11402A01-374F-4873-9B6C-1D04D378699E}">
      <formula1>MES</formula1>
      <formula2>0</formula2>
    </dataValidation>
    <dataValidation type="list" operator="equal" showInputMessage="1" showErrorMessage="1" promptTitle="GRUPO DE DESPESA" prompt="Nesta coluna, a OSC deverá explicitar qual a natureza do bem/produto a ser adquirido. _x000a__x000a_As células estão vinculadas às opções válidas de preenchimento, desta forma, não serão admitidos outros dados além dos disponíveis_x000a__x000a_CONSULTEM A TABELA DE RELAÇÃO GRUPO" sqref="B29:B40 B2:B13 B56:B67 B83:B94 B137:B148 B110:B121 B164:B175 B191:B202" xr:uid="{413A5D1A-FCE8-40E7-B93C-34C3BF935DC5}">
      <formula1>GRUPO</formula1>
      <formula2>0</formula2>
    </dataValidation>
    <dataValidation type="whole" operator="lessThanOrEqual" allowBlank="1" errorTitle="ATENÇÃO" error="NÃO É NECESSÁRIO LANÇAR VALOR IGUAL A ZERO" sqref="F1:F13 F29:F40 F83:F94 F56:F67 F137:F148 F110:F121 F164:F175 F191:F202 F218:F917" xr:uid="{5734C80C-D29D-4191-83E4-01B9F05235C2}">
      <formula1>1</formula1>
      <formula2>0</formula2>
    </dataValidation>
    <dataValidation type="list" errorStyle="information" operator="equal" showInputMessage="1" showErrorMessage="1" errorTitle="ESPECIFICAR" error="CATEGORIA DIVERSOS, OUTROS SERVIÇOS DE TERCEIROS DE PESSOAS FÍSICAS E OUTROS SERVIÇOS DE TERCEIROS DE PESSOAS JURÍDICAS" promptTitle="CATEGORIA DE DESPESA" prompt="Nesta coluna, a OSC deverá selecionar a CATEGORIA DE DESPESA QUE JÁ ESTÁ VINCULADA ao GRUPO DE DESPESA._x000a_Categoria de despesa: DIVERSOS, SERV. DE TERCEIRO PF e SERV. DE TERCEIRO PJ, Favor especificar na coluna G_x000a__x000a_As células estão vinculadas às opções válid" sqref="C2 C29 C56 C83 C110 C137 C164 C191" xr:uid="{C2E3BBD9-CB75-484F-9653-83E404494A75}">
      <formula1>INDIRECT(B2)</formula1>
      <formula2>0</formula2>
    </dataValidation>
    <dataValidation type="list" operator="equal" showInputMessage="1" showErrorMessage="1" promptTitle="CATEGORIA DE DESPESA" prompt="Nesta coluna, a OSC deverá selecionar a CATEGORIA DE DESPESA QUE JÁ ESTÁ VINCULADA ao GRUPO DE DESPESA._x000a_Explicitar qual a natureza do bem/produto a ser adquirido. _x000a__x000a_As células estão vinculadas às opções válidas de preenchimento, desta forma, não serão adm" sqref="C3:C13 C30:C40 C57:C67 C84:C94 C111:C121 C138:C148 C165:C175 C192:C202" xr:uid="{CD301EE3-08EC-4FF3-9910-750B831D4F27}">
      <formula1>INDIRECT(B3)</formula1>
      <formula2>0</formula2>
    </dataValidation>
    <dataValidation type="decimal" operator="lessThanOrEqual" allowBlank="1" sqref="F14:F28 F41:F55 F68:F82 F95:F109 F122:F136 F149:F163 F176:F190 F203:F217" xr:uid="{5B613862-AB52-4ED7-8513-7DBBD02FDDEC}">
      <formula1>1</formula1>
    </dataValidation>
    <dataValidation type="list" allowBlank="1" showInputMessage="1" showErrorMessage="1" promptTitle="GRUPO DE DESPESA" prompt="Nesta coluna, a OSC deverá explicitar qual a natureza do bem/produto a ser adquirido. _x000a__x000a_As células estão vinculadas às opções válidas de preenchimento, desta forma, não serão admitidos outros dados além dos disponíveis_x000a__x000a_CONSULTEM A" sqref="B14:B28 B41:B55 B68:B82 B95:B109 B122:B136 B149:B163 B176:B190 B203:B217" xr:uid="{A472D52C-EBB2-43E3-86FD-66FF7BCA4D62}">
      <formula1>GRUPO</formula1>
    </dataValidation>
    <dataValidation type="list" allowBlank="1" showInputMessage="1" showErrorMessage="1" prompt="ANO - Preencher nesta coluna qual será o ano em que será realizada a aquisição do bem/serviço." sqref="D14:D28 D41:D55 D68:D82 D95:D109 D122:D136 D149:D163 D176:D190 D203:D217" xr:uid="{5A750671-EFBB-4DBD-AC18-254A1F419C90}">
      <formula1>ANO</formula1>
    </dataValidation>
    <dataValidation type="list" allowBlank="1" showInputMessage="1" showErrorMessage="1" prompt="MÊS DE AQUISIÇÃO - Inserir nesta célula o mês em que será obtido tal bem/serviço." sqref="E14:E28" xr:uid="{3EB00D8C-678B-4617-A709-3676586D56C9}">
      <formula1>MES</formula1>
    </dataValidation>
    <dataValidation type="list" allowBlank="1" showInputMessage="1" showErrorMessage="1" promptTitle="CATEGORIA DE DESPESA" prompt="Nesta coluna, a OSC deverá selecionar a CATEGORIA DE DESPESA QUE JÁ ESTÁ VINCULADA ao GRUPO DE DESPESA._x000a_Explicitar qual a natureza do bem/produto a ser adquirido. _x000a__x000a_As células estão vinculadas às opções válidas de preenchimento, desta fo" sqref="C14:C28 C41:C55 C68:C82 C95:C109 C122:C136 C149:C163 C176:C190 C203:C217" xr:uid="{F695174E-11F9-44C6-8118-3739BE439C41}">
      <formula1>INDIRECT(B14)</formula1>
    </dataValidation>
  </dataValidations>
  <pageMargins left="0.78749999999999998" right="0.78749999999999998" top="1.0527777777777778" bottom="1.0527777777777778" header="0.78749999999999998" footer="0.78749999999999998"/>
  <pageSetup paperSize="9" scale="57" firstPageNumber="0" orientation="landscape" horizontalDpi="300" verticalDpi="300"/>
  <headerFooter alignWithMargins="0">
    <oddHeader>&amp;C&amp;"Times New Roman,Normal"&amp;12&amp;A</oddHeader>
    <oddFooter>&amp;C&amp;"Times New Roman,Normal"&amp;12Página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71AFBF-7317-4734-B974-3171826595F1}">
  <dimension ref="A1:B79"/>
  <sheetViews>
    <sheetView topLeftCell="B1" zoomScale="80" zoomScaleNormal="80" workbookViewId="0">
      <selection activeCell="B41" sqref="B41"/>
    </sheetView>
  </sheetViews>
  <sheetFormatPr defaultColWidth="11.140625" defaultRowHeight="15" x14ac:dyDescent="0.2"/>
  <cols>
    <col min="1" max="1" width="73" customWidth="1"/>
    <col min="2" max="2" width="106.5703125" style="7" customWidth="1"/>
  </cols>
  <sheetData>
    <row r="1" spans="1:2" ht="19.5" customHeight="1" x14ac:dyDescent="0.2">
      <c r="A1" s="53" t="s">
        <v>7</v>
      </c>
      <c r="B1" s="9" t="s">
        <v>8</v>
      </c>
    </row>
    <row r="2" spans="1:2" ht="19.5" customHeight="1" x14ac:dyDescent="0.2">
      <c r="A2" s="53" t="s">
        <v>7</v>
      </c>
      <c r="B2" s="9" t="s">
        <v>9</v>
      </c>
    </row>
    <row r="3" spans="1:2" ht="19.5" customHeight="1" x14ac:dyDescent="0.2">
      <c r="A3" s="53"/>
      <c r="B3" s="9" t="s">
        <v>10</v>
      </c>
    </row>
    <row r="4" spans="1:2" ht="19.5" customHeight="1" x14ac:dyDescent="0.2">
      <c r="A4" s="54" t="s">
        <v>11</v>
      </c>
      <c r="B4" s="11" t="s">
        <v>12</v>
      </c>
    </row>
    <row r="5" spans="1:2" ht="19.5" customHeight="1" x14ac:dyDescent="0.2">
      <c r="A5" s="54"/>
      <c r="B5" s="11" t="s">
        <v>13</v>
      </c>
    </row>
    <row r="6" spans="1:2" ht="19.5" customHeight="1" x14ac:dyDescent="0.2">
      <c r="A6" s="54"/>
      <c r="B6" s="11" t="s">
        <v>14</v>
      </c>
    </row>
    <row r="7" spans="1:2" ht="19.5" customHeight="1" x14ac:dyDescent="0.2">
      <c r="A7" s="53" t="s">
        <v>15</v>
      </c>
      <c r="B7" s="9" t="s">
        <v>16</v>
      </c>
    </row>
    <row r="8" spans="1:2" ht="19.5" customHeight="1" x14ac:dyDescent="0.2">
      <c r="A8" s="53"/>
      <c r="B8" s="9" t="s">
        <v>17</v>
      </c>
    </row>
    <row r="9" spans="1:2" ht="19.5" customHeight="1" x14ac:dyDescent="0.2">
      <c r="A9" s="53"/>
      <c r="B9" s="9" t="s">
        <v>18</v>
      </c>
    </row>
    <row r="10" spans="1:2" ht="19.5" customHeight="1" x14ac:dyDescent="0.2">
      <c r="A10" s="53"/>
      <c r="B10" s="9" t="s">
        <v>19</v>
      </c>
    </row>
    <row r="11" spans="1:2" ht="19.5" customHeight="1" x14ac:dyDescent="0.2">
      <c r="A11" s="53"/>
      <c r="B11" s="9" t="s">
        <v>20</v>
      </c>
    </row>
    <row r="12" spans="1:2" ht="19.5" customHeight="1" x14ac:dyDescent="0.2">
      <c r="A12" s="53"/>
      <c r="B12" s="12" t="s">
        <v>21</v>
      </c>
    </row>
    <row r="13" spans="1:2" ht="19.5" customHeight="1" x14ac:dyDescent="0.2">
      <c r="A13" s="10" t="s">
        <v>22</v>
      </c>
      <c r="B13" s="11" t="s">
        <v>23</v>
      </c>
    </row>
    <row r="14" spans="1:2" ht="19.5" customHeight="1" x14ac:dyDescent="0.2">
      <c r="A14" s="53" t="s">
        <v>24</v>
      </c>
      <c r="B14" s="9" t="s">
        <v>25</v>
      </c>
    </row>
    <row r="15" spans="1:2" ht="19.5" customHeight="1" x14ac:dyDescent="0.2">
      <c r="A15" s="53"/>
      <c r="B15" s="9" t="s">
        <v>26</v>
      </c>
    </row>
    <row r="16" spans="1:2" ht="19.5" customHeight="1" x14ac:dyDescent="0.2">
      <c r="A16" s="53"/>
      <c r="B16" s="9" t="s">
        <v>27</v>
      </c>
    </row>
    <row r="17" spans="1:2" ht="19.5" customHeight="1" x14ac:dyDescent="0.2">
      <c r="A17" s="53"/>
      <c r="B17" s="9" t="s">
        <v>28</v>
      </c>
    </row>
    <row r="18" spans="1:2" ht="19.5" customHeight="1" x14ac:dyDescent="0.2">
      <c r="A18" s="53"/>
      <c r="B18" s="9" t="s">
        <v>29</v>
      </c>
    </row>
    <row r="19" spans="1:2" ht="19.5" customHeight="1" x14ac:dyDescent="0.2">
      <c r="A19" s="53"/>
      <c r="B19" s="9" t="s">
        <v>30</v>
      </c>
    </row>
    <row r="20" spans="1:2" ht="19.5" customHeight="1" x14ac:dyDescent="0.2">
      <c r="A20" s="53"/>
      <c r="B20" s="9" t="s">
        <v>31</v>
      </c>
    </row>
    <row r="21" spans="1:2" ht="19.5" customHeight="1" x14ac:dyDescent="0.2">
      <c r="A21" s="53"/>
      <c r="B21" s="9" t="s">
        <v>32</v>
      </c>
    </row>
    <row r="22" spans="1:2" ht="19.5" customHeight="1" x14ac:dyDescent="0.2">
      <c r="A22" s="54" t="s">
        <v>33</v>
      </c>
      <c r="B22" s="11" t="s">
        <v>34</v>
      </c>
    </row>
    <row r="23" spans="1:2" ht="19.5" customHeight="1" x14ac:dyDescent="0.2">
      <c r="A23" s="54"/>
      <c r="B23" s="11" t="s">
        <v>35</v>
      </c>
    </row>
    <row r="24" spans="1:2" ht="19.5" customHeight="1" x14ac:dyDescent="0.2">
      <c r="A24" s="54"/>
      <c r="B24" s="11" t="s">
        <v>36</v>
      </c>
    </row>
    <row r="25" spans="1:2" ht="19.5" customHeight="1" x14ac:dyDescent="0.2">
      <c r="A25" s="54"/>
      <c r="B25" s="11" t="s">
        <v>37</v>
      </c>
    </row>
    <row r="26" spans="1:2" ht="19.5" customHeight="1" x14ac:dyDescent="0.2">
      <c r="A26" s="54"/>
      <c r="B26" s="13" t="s">
        <v>38</v>
      </c>
    </row>
    <row r="27" spans="1:2" ht="19.5" customHeight="1" x14ac:dyDescent="0.2">
      <c r="A27" s="54"/>
      <c r="B27" s="13" t="s">
        <v>39</v>
      </c>
    </row>
    <row r="28" spans="1:2" ht="19.5" customHeight="1" x14ac:dyDescent="0.2">
      <c r="A28" s="53" t="s">
        <v>40</v>
      </c>
      <c r="B28" s="9" t="s">
        <v>41</v>
      </c>
    </row>
    <row r="29" spans="1:2" ht="19.5" customHeight="1" x14ac:dyDescent="0.2">
      <c r="A29" s="53"/>
      <c r="B29" s="9" t="s">
        <v>42</v>
      </c>
    </row>
    <row r="30" spans="1:2" ht="19.5" customHeight="1" x14ac:dyDescent="0.2">
      <c r="A30" s="53"/>
      <c r="B30" s="9" t="s">
        <v>43</v>
      </c>
    </row>
    <row r="31" spans="1:2" ht="19.5" customHeight="1" x14ac:dyDescent="0.2">
      <c r="A31" s="53"/>
      <c r="B31" s="9" t="s">
        <v>44</v>
      </c>
    </row>
    <row r="32" spans="1:2" ht="19.5" customHeight="1" x14ac:dyDescent="0.2">
      <c r="A32" s="10" t="s">
        <v>45</v>
      </c>
      <c r="B32" s="11" t="s">
        <v>46</v>
      </c>
    </row>
    <row r="33" spans="1:2" ht="19.5" customHeight="1" x14ac:dyDescent="0.2">
      <c r="A33" s="53" t="s">
        <v>47</v>
      </c>
      <c r="B33" s="9" t="s">
        <v>48</v>
      </c>
    </row>
    <row r="34" spans="1:2" ht="19.5" customHeight="1" x14ac:dyDescent="0.2">
      <c r="A34" s="53"/>
      <c r="B34" s="9" t="s">
        <v>49</v>
      </c>
    </row>
    <row r="35" spans="1:2" ht="19.5" customHeight="1" x14ac:dyDescent="0.2">
      <c r="A35" s="53"/>
      <c r="B35" s="9" t="s">
        <v>50</v>
      </c>
    </row>
    <row r="36" spans="1:2" ht="19.5" customHeight="1" x14ac:dyDescent="0.2">
      <c r="A36" s="53"/>
      <c r="B36" s="9" t="s">
        <v>51</v>
      </c>
    </row>
    <row r="37" spans="1:2" ht="19.5" customHeight="1" x14ac:dyDescent="0.2">
      <c r="A37" s="53"/>
      <c r="B37" s="9" t="s">
        <v>52</v>
      </c>
    </row>
    <row r="38" spans="1:2" ht="19.5" customHeight="1" x14ac:dyDescent="0.2">
      <c r="A38" s="53"/>
      <c r="B38" s="9" t="s">
        <v>53</v>
      </c>
    </row>
    <row r="39" spans="1:2" ht="19.5" customHeight="1" x14ac:dyDescent="0.2">
      <c r="A39" s="53"/>
      <c r="B39" s="9" t="s">
        <v>54</v>
      </c>
    </row>
    <row r="40" spans="1:2" ht="19.5" customHeight="1" x14ac:dyDescent="0.2">
      <c r="A40" s="53"/>
      <c r="B40" s="9" t="s">
        <v>55</v>
      </c>
    </row>
    <row r="41" spans="1:2" ht="19.5" customHeight="1" x14ac:dyDescent="0.2">
      <c r="A41" s="53"/>
      <c r="B41" s="9" t="s">
        <v>56</v>
      </c>
    </row>
    <row r="42" spans="1:2" ht="19.5" customHeight="1" x14ac:dyDescent="0.2">
      <c r="A42" s="53"/>
      <c r="B42" s="9" t="s">
        <v>57</v>
      </c>
    </row>
    <row r="43" spans="1:2" ht="19.5" customHeight="1" x14ac:dyDescent="0.2">
      <c r="A43" s="53"/>
      <c r="B43" s="9" t="s">
        <v>58</v>
      </c>
    </row>
    <row r="44" spans="1:2" ht="19.5" customHeight="1" x14ac:dyDescent="0.2">
      <c r="A44" s="53"/>
      <c r="B44" s="9" t="s">
        <v>59</v>
      </c>
    </row>
    <row r="45" spans="1:2" ht="19.5" customHeight="1" x14ac:dyDescent="0.2">
      <c r="A45" s="53"/>
      <c r="B45" s="9" t="s">
        <v>60</v>
      </c>
    </row>
    <row r="46" spans="1:2" ht="19.5" customHeight="1" x14ac:dyDescent="0.2">
      <c r="A46" s="53"/>
      <c r="B46" s="9" t="s">
        <v>61</v>
      </c>
    </row>
    <row r="47" spans="1:2" ht="19.5" customHeight="1" x14ac:dyDescent="0.2">
      <c r="A47" s="53"/>
      <c r="B47" s="9" t="s">
        <v>62</v>
      </c>
    </row>
    <row r="48" spans="1:2" ht="19.5" customHeight="1" x14ac:dyDescent="0.2">
      <c r="A48" s="53"/>
      <c r="B48" s="9" t="s">
        <v>63</v>
      </c>
    </row>
    <row r="49" spans="1:2" ht="19.5" customHeight="1" x14ac:dyDescent="0.2">
      <c r="A49" s="53"/>
      <c r="B49" s="9" t="s">
        <v>64</v>
      </c>
    </row>
    <row r="50" spans="1:2" ht="19.5" customHeight="1" x14ac:dyDescent="0.2">
      <c r="A50" s="53"/>
      <c r="B50" s="9" t="s">
        <v>65</v>
      </c>
    </row>
    <row r="51" spans="1:2" ht="19.5" customHeight="1" x14ac:dyDescent="0.2">
      <c r="A51" s="53"/>
      <c r="B51" s="9" t="s">
        <v>66</v>
      </c>
    </row>
    <row r="52" spans="1:2" ht="19.5" customHeight="1" x14ac:dyDescent="0.2">
      <c r="A52" s="53"/>
      <c r="B52" s="9" t="s">
        <v>67</v>
      </c>
    </row>
    <row r="53" spans="1:2" ht="19.5" customHeight="1" x14ac:dyDescent="0.2">
      <c r="A53" s="53"/>
      <c r="B53" s="9" t="s">
        <v>68</v>
      </c>
    </row>
    <row r="54" spans="1:2" ht="19.5" customHeight="1" x14ac:dyDescent="0.2">
      <c r="A54" s="54" t="s">
        <v>69</v>
      </c>
      <c r="B54" s="11" t="s">
        <v>70</v>
      </c>
    </row>
    <row r="55" spans="1:2" ht="19.5" customHeight="1" x14ac:dyDescent="0.2">
      <c r="A55" s="54"/>
      <c r="B55" s="11" t="s">
        <v>71</v>
      </c>
    </row>
    <row r="56" spans="1:2" ht="19.5" customHeight="1" x14ac:dyDescent="0.2">
      <c r="A56" s="54"/>
      <c r="B56" s="11" t="s">
        <v>72</v>
      </c>
    </row>
    <row r="57" spans="1:2" ht="19.5" customHeight="1" x14ac:dyDescent="0.2">
      <c r="A57" s="54"/>
      <c r="B57" s="11" t="s">
        <v>73</v>
      </c>
    </row>
    <row r="58" spans="1:2" ht="19.5" customHeight="1" x14ac:dyDescent="0.2">
      <c r="A58" s="54"/>
      <c r="B58" s="11" t="s">
        <v>74</v>
      </c>
    </row>
    <row r="59" spans="1:2" ht="19.5" customHeight="1" x14ac:dyDescent="0.2">
      <c r="A59" s="54"/>
      <c r="B59" s="11" t="s">
        <v>75</v>
      </c>
    </row>
    <row r="60" spans="1:2" ht="19.5" customHeight="1" x14ac:dyDescent="0.2">
      <c r="A60" s="54"/>
      <c r="B60" s="11" t="s">
        <v>76</v>
      </c>
    </row>
    <row r="61" spans="1:2" ht="19.5" customHeight="1" x14ac:dyDescent="0.2">
      <c r="A61" s="54"/>
      <c r="B61" s="11" t="s">
        <v>77</v>
      </c>
    </row>
    <row r="62" spans="1:2" ht="19.5" customHeight="1" x14ac:dyDescent="0.2">
      <c r="A62" s="54"/>
      <c r="B62" s="11" t="s">
        <v>78</v>
      </c>
    </row>
    <row r="63" spans="1:2" ht="19.5" customHeight="1" x14ac:dyDescent="0.2">
      <c r="A63" s="54"/>
      <c r="B63" s="11" t="s">
        <v>79</v>
      </c>
    </row>
    <row r="64" spans="1:2" ht="19.5" customHeight="1" x14ac:dyDescent="0.2">
      <c r="A64" s="54"/>
      <c r="B64" s="11" t="s">
        <v>80</v>
      </c>
    </row>
    <row r="65" spans="1:2" ht="19.5" customHeight="1" x14ac:dyDescent="0.2">
      <c r="A65" s="54"/>
      <c r="B65" s="11" t="s">
        <v>81</v>
      </c>
    </row>
    <row r="66" spans="1:2" ht="19.5" customHeight="1" x14ac:dyDescent="0.2">
      <c r="A66" s="54"/>
      <c r="B66" s="11" t="s">
        <v>82</v>
      </c>
    </row>
    <row r="67" spans="1:2" ht="19.5" customHeight="1" x14ac:dyDescent="0.2">
      <c r="A67" s="54"/>
      <c r="B67" s="11" t="s">
        <v>76</v>
      </c>
    </row>
    <row r="68" spans="1:2" ht="19.5" customHeight="1" x14ac:dyDescent="0.2">
      <c r="A68" s="54"/>
      <c r="B68" s="11" t="s">
        <v>77</v>
      </c>
    </row>
    <row r="69" spans="1:2" ht="19.5" customHeight="1" x14ac:dyDescent="0.2">
      <c r="A69" s="53" t="s">
        <v>83</v>
      </c>
      <c r="B69" s="9" t="s">
        <v>84</v>
      </c>
    </row>
    <row r="70" spans="1:2" ht="19.5" customHeight="1" x14ac:dyDescent="0.2">
      <c r="A70" s="53"/>
      <c r="B70" s="9" t="s">
        <v>85</v>
      </c>
    </row>
    <row r="71" spans="1:2" ht="19.5" customHeight="1" x14ac:dyDescent="0.2">
      <c r="A71" s="54" t="s">
        <v>86</v>
      </c>
      <c r="B71" s="11" t="s">
        <v>87</v>
      </c>
    </row>
    <row r="72" spans="1:2" ht="19.5" customHeight="1" x14ac:dyDescent="0.2">
      <c r="A72" s="54"/>
      <c r="B72" s="11" t="s">
        <v>88</v>
      </c>
    </row>
    <row r="73" spans="1:2" ht="19.5" customHeight="1" x14ac:dyDescent="0.2">
      <c r="A73" s="54"/>
      <c r="B73" s="11" t="s">
        <v>89</v>
      </c>
    </row>
    <row r="74" spans="1:2" ht="19.5" customHeight="1" x14ac:dyDescent="0.2">
      <c r="A74" s="54"/>
      <c r="B74" s="11" t="s">
        <v>90</v>
      </c>
    </row>
    <row r="75" spans="1:2" ht="19.5" customHeight="1" x14ac:dyDescent="0.2">
      <c r="A75" s="54"/>
      <c r="B75" s="11" t="s">
        <v>91</v>
      </c>
    </row>
    <row r="76" spans="1:2" ht="19.5" customHeight="1" x14ac:dyDescent="0.2">
      <c r="A76" s="8" t="s">
        <v>92</v>
      </c>
      <c r="B76" s="9" t="s">
        <v>93</v>
      </c>
    </row>
    <row r="77" spans="1:2" ht="17.100000000000001" customHeight="1" x14ac:dyDescent="0.2">
      <c r="A77" s="54" t="s">
        <v>94</v>
      </c>
      <c r="B77" s="11" t="s">
        <v>95</v>
      </c>
    </row>
    <row r="78" spans="1:2" x14ac:dyDescent="0.2">
      <c r="A78" s="54"/>
      <c r="B78" s="11" t="s">
        <v>96</v>
      </c>
    </row>
    <row r="79" spans="1:2" x14ac:dyDescent="0.2">
      <c r="A79" s="54"/>
      <c r="B79" s="11" t="s">
        <v>97</v>
      </c>
    </row>
  </sheetData>
  <sheetProtection selectLockedCells="1" selectUnlockedCells="1"/>
  <mergeCells count="11">
    <mergeCell ref="A77:A79"/>
    <mergeCell ref="A1:A3"/>
    <mergeCell ref="A4:A6"/>
    <mergeCell ref="A7:A12"/>
    <mergeCell ref="A14:A21"/>
    <mergeCell ref="A22:A27"/>
    <mergeCell ref="A28:A31"/>
    <mergeCell ref="A33:A53"/>
    <mergeCell ref="A54:A68"/>
    <mergeCell ref="A69:A70"/>
    <mergeCell ref="A71:A75"/>
  </mergeCells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/>
  <headerFooter alignWithMargins="0">
    <oddHeader>&amp;C&amp;"Times New Roman,Normal"&amp;12&amp;A</oddHeader>
    <oddFooter>&amp;C&amp;"Times New Roman,Normal"&amp;12Página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0AA108-8E8B-415C-8F5C-D57ADF3FE86F}">
  <dimension ref="A1:R32"/>
  <sheetViews>
    <sheetView zoomScale="80" zoomScaleNormal="80" workbookViewId="0">
      <selection activeCell="A5" sqref="A5"/>
    </sheetView>
  </sheetViews>
  <sheetFormatPr defaultColWidth="11" defaultRowHeight="12.75" x14ac:dyDescent="0.2"/>
  <cols>
    <col min="1" max="1" width="94.28515625" customWidth="1"/>
    <col min="2" max="2" width="50.42578125" style="1" customWidth="1"/>
    <col min="3" max="3" width="46.42578125" style="1" customWidth="1"/>
    <col min="4" max="4" width="67.7109375" style="1" customWidth="1"/>
    <col min="5" max="5" width="28" style="1" customWidth="1"/>
    <col min="6" max="6" width="47.140625" style="1" customWidth="1"/>
    <col min="7" max="7" width="55.28515625" style="1" customWidth="1"/>
    <col min="8" max="8" width="61" style="1" customWidth="1"/>
    <col min="9" max="9" width="19.7109375" style="1" customWidth="1"/>
    <col min="10" max="10" width="54.28515625" style="1" customWidth="1"/>
    <col min="11" max="11" width="63.5703125" style="1" customWidth="1"/>
    <col min="12" max="12" width="44.5703125" style="1" customWidth="1"/>
    <col min="13" max="13" width="36.85546875" style="1" customWidth="1"/>
    <col min="14" max="14" width="17.7109375" style="1" customWidth="1"/>
    <col min="15" max="15" width="50.7109375" customWidth="1"/>
    <col min="16" max="16" width="20.7109375" customWidth="1"/>
    <col min="17" max="17" width="43" customWidth="1"/>
    <col min="18" max="18" width="55.28515625" customWidth="1"/>
  </cols>
  <sheetData>
    <row r="1" spans="1:18" ht="31.5" x14ac:dyDescent="0.25">
      <c r="A1" s="14" t="s">
        <v>98</v>
      </c>
      <c r="B1" s="15" t="s">
        <v>7</v>
      </c>
      <c r="C1" s="15" t="s">
        <v>11</v>
      </c>
      <c r="D1" s="15" t="s">
        <v>15</v>
      </c>
      <c r="E1" s="15" t="s">
        <v>22</v>
      </c>
      <c r="F1" s="15" t="s">
        <v>24</v>
      </c>
      <c r="G1" s="15" t="s">
        <v>33</v>
      </c>
      <c r="H1" s="15" t="s">
        <v>40</v>
      </c>
      <c r="I1" s="15" t="s">
        <v>45</v>
      </c>
      <c r="J1" s="15" t="s">
        <v>47</v>
      </c>
      <c r="K1" s="15" t="s">
        <v>69</v>
      </c>
      <c r="L1" s="15" t="s">
        <v>83</v>
      </c>
      <c r="M1" s="15" t="s">
        <v>86</v>
      </c>
      <c r="N1" s="15" t="s">
        <v>92</v>
      </c>
      <c r="O1" s="15" t="s">
        <v>99</v>
      </c>
      <c r="P1" s="16" t="s">
        <v>100</v>
      </c>
      <c r="Q1" s="16" t="s">
        <v>101</v>
      </c>
      <c r="R1" s="15" t="s">
        <v>94</v>
      </c>
    </row>
    <row r="2" spans="1:18" ht="15" x14ac:dyDescent="0.2">
      <c r="A2" s="17" t="s">
        <v>102</v>
      </c>
      <c r="B2" s="18" t="s">
        <v>103</v>
      </c>
      <c r="C2" s="19" t="s">
        <v>104</v>
      </c>
      <c r="D2" s="19" t="s">
        <v>105</v>
      </c>
      <c r="E2" s="19" t="s">
        <v>22</v>
      </c>
      <c r="F2" s="20" t="s">
        <v>106</v>
      </c>
      <c r="G2" s="21" t="s">
        <v>107</v>
      </c>
      <c r="H2" s="21" t="s">
        <v>108</v>
      </c>
      <c r="I2" s="21" t="s">
        <v>45</v>
      </c>
      <c r="J2" s="21" t="s">
        <v>109</v>
      </c>
      <c r="K2" s="21" t="s">
        <v>110</v>
      </c>
      <c r="L2" s="21" t="s">
        <v>111</v>
      </c>
      <c r="M2" s="21" t="s">
        <v>112</v>
      </c>
      <c r="N2" s="22" t="s">
        <v>92</v>
      </c>
      <c r="O2" s="22" t="s">
        <v>113</v>
      </c>
      <c r="P2" s="23" t="s">
        <v>114</v>
      </c>
      <c r="Q2" s="22" t="s">
        <v>101</v>
      </c>
      <c r="R2" s="21" t="s">
        <v>115</v>
      </c>
    </row>
    <row r="3" spans="1:18" ht="15" x14ac:dyDescent="0.2">
      <c r="A3" s="17" t="s">
        <v>116</v>
      </c>
      <c r="B3" s="18" t="s">
        <v>117</v>
      </c>
      <c r="C3" s="19" t="s">
        <v>118</v>
      </c>
      <c r="D3" s="19" t="s">
        <v>119</v>
      </c>
      <c r="E3" s="24"/>
      <c r="F3" s="20" t="s">
        <v>120</v>
      </c>
      <c r="G3" s="21" t="s">
        <v>121</v>
      </c>
      <c r="H3" s="21" t="s">
        <v>122</v>
      </c>
      <c r="I3" s="24"/>
      <c r="J3" s="21" t="s">
        <v>123</v>
      </c>
      <c r="K3" s="21" t="s">
        <v>124</v>
      </c>
      <c r="L3" s="21" t="s">
        <v>125</v>
      </c>
      <c r="M3" s="21" t="s">
        <v>126</v>
      </c>
      <c r="N3" s="24"/>
      <c r="O3" s="24"/>
      <c r="P3" s="24"/>
      <c r="Q3" s="24"/>
      <c r="R3" s="25" t="s">
        <v>127</v>
      </c>
    </row>
    <row r="4" spans="1:18" ht="15" x14ac:dyDescent="0.2">
      <c r="A4" s="17" t="s">
        <v>5</v>
      </c>
      <c r="B4" s="18" t="s">
        <v>128</v>
      </c>
      <c r="C4" s="19" t="s">
        <v>129</v>
      </c>
      <c r="D4" s="19" t="s">
        <v>6</v>
      </c>
      <c r="E4" s="24"/>
      <c r="F4" s="20" t="s">
        <v>107</v>
      </c>
      <c r="G4" s="21" t="s">
        <v>130</v>
      </c>
      <c r="H4" s="21" t="s">
        <v>131</v>
      </c>
      <c r="I4" s="24"/>
      <c r="J4" s="21" t="s">
        <v>132</v>
      </c>
      <c r="K4" s="21" t="s">
        <v>133</v>
      </c>
      <c r="L4" s="24"/>
      <c r="M4" s="21" t="s">
        <v>134</v>
      </c>
      <c r="N4" s="24"/>
      <c r="O4" s="24"/>
      <c r="P4" s="24"/>
      <c r="Q4" s="24"/>
      <c r="R4" s="25" t="s">
        <v>135</v>
      </c>
    </row>
    <row r="5" spans="1:18" ht="15" x14ac:dyDescent="0.2">
      <c r="A5" s="17" t="s">
        <v>136</v>
      </c>
      <c r="B5" s="17"/>
      <c r="C5" s="25" t="s">
        <v>137</v>
      </c>
      <c r="D5" s="19" t="s">
        <v>138</v>
      </c>
      <c r="E5" s="24"/>
      <c r="F5" s="20" t="s">
        <v>121</v>
      </c>
      <c r="G5" s="21" t="s">
        <v>139</v>
      </c>
      <c r="H5" s="19" t="s">
        <v>140</v>
      </c>
      <c r="I5" s="24"/>
      <c r="J5" s="21" t="s">
        <v>141</v>
      </c>
      <c r="K5" s="21" t="s">
        <v>142</v>
      </c>
      <c r="L5" s="24"/>
      <c r="M5" s="21" t="s">
        <v>143</v>
      </c>
      <c r="N5" s="24"/>
      <c r="O5" s="24"/>
      <c r="P5" s="24"/>
      <c r="Q5" s="24"/>
      <c r="R5" s="24"/>
    </row>
    <row r="6" spans="1:18" ht="15" x14ac:dyDescent="0.2">
      <c r="A6" s="17" t="s">
        <v>24</v>
      </c>
      <c r="B6" s="17"/>
      <c r="C6" s="24"/>
      <c r="D6" s="19" t="s">
        <v>144</v>
      </c>
      <c r="E6" s="24"/>
      <c r="F6" s="20" t="s">
        <v>145</v>
      </c>
      <c r="G6" s="19" t="s">
        <v>38</v>
      </c>
      <c r="H6" s="19" t="s">
        <v>146</v>
      </c>
      <c r="I6" s="24"/>
      <c r="J6" s="21" t="s">
        <v>147</v>
      </c>
      <c r="K6" s="21" t="s">
        <v>148</v>
      </c>
      <c r="L6" s="24"/>
      <c r="M6" s="19" t="s">
        <v>149</v>
      </c>
      <c r="N6" s="24"/>
      <c r="O6" s="24"/>
      <c r="P6" s="24"/>
      <c r="Q6" s="24"/>
      <c r="R6" s="24"/>
    </row>
    <row r="7" spans="1:18" ht="15" x14ac:dyDescent="0.2">
      <c r="A7" s="17" t="s">
        <v>33</v>
      </c>
      <c r="B7" s="17"/>
      <c r="C7" s="24"/>
      <c r="D7" s="19" t="s">
        <v>150</v>
      </c>
      <c r="E7" s="24"/>
      <c r="F7" s="20" t="s">
        <v>151</v>
      </c>
      <c r="G7" s="19" t="s">
        <v>39</v>
      </c>
      <c r="H7" s="19" t="s">
        <v>152</v>
      </c>
      <c r="I7" s="24"/>
      <c r="J7" s="21" t="s">
        <v>153</v>
      </c>
      <c r="K7" s="21" t="s">
        <v>154</v>
      </c>
      <c r="L7" s="24"/>
      <c r="M7" s="19" t="s">
        <v>155</v>
      </c>
      <c r="N7" s="24"/>
      <c r="O7" s="24"/>
      <c r="P7" s="24"/>
      <c r="Q7" s="24"/>
      <c r="R7" s="24"/>
    </row>
    <row r="8" spans="1:18" ht="15" x14ac:dyDescent="0.2">
      <c r="A8" s="17" t="s">
        <v>40</v>
      </c>
      <c r="B8" s="17"/>
      <c r="C8" s="24"/>
      <c r="D8" s="24"/>
      <c r="E8" s="24"/>
      <c r="F8" s="20" t="s">
        <v>156</v>
      </c>
      <c r="G8" s="24"/>
      <c r="H8" s="19" t="s">
        <v>157</v>
      </c>
      <c r="I8" s="24"/>
      <c r="J8" s="21" t="s">
        <v>158</v>
      </c>
      <c r="K8" s="21" t="s">
        <v>159</v>
      </c>
      <c r="L8" s="24"/>
      <c r="M8" s="24"/>
      <c r="N8" s="24"/>
      <c r="O8" s="24"/>
      <c r="P8" s="24"/>
      <c r="Q8" s="24"/>
      <c r="R8" s="24"/>
    </row>
    <row r="9" spans="1:18" ht="15" x14ac:dyDescent="0.2">
      <c r="A9" s="17" t="s">
        <v>45</v>
      </c>
      <c r="B9" s="17"/>
      <c r="C9" s="24"/>
      <c r="D9" s="24"/>
      <c r="E9" s="24"/>
      <c r="F9" s="20" t="s">
        <v>139</v>
      </c>
      <c r="G9" s="24"/>
      <c r="H9" s="19" t="s">
        <v>160</v>
      </c>
      <c r="I9" s="24"/>
      <c r="J9" s="21" t="s">
        <v>161</v>
      </c>
      <c r="K9" s="21" t="s">
        <v>162</v>
      </c>
      <c r="L9" s="24"/>
      <c r="M9" s="24"/>
      <c r="N9" s="24"/>
      <c r="O9" s="24"/>
      <c r="P9" s="24"/>
      <c r="Q9" s="24"/>
      <c r="R9" s="24"/>
    </row>
    <row r="10" spans="1:18" ht="15" x14ac:dyDescent="0.2">
      <c r="A10" s="17" t="s">
        <v>163</v>
      </c>
      <c r="B10" s="17"/>
      <c r="C10" s="24"/>
      <c r="D10" s="24"/>
      <c r="E10" s="24"/>
      <c r="F10" s="24"/>
      <c r="G10" s="24"/>
      <c r="H10" s="24"/>
      <c r="I10" s="24"/>
      <c r="J10" s="21" t="s">
        <v>164</v>
      </c>
      <c r="K10" s="21" t="s">
        <v>165</v>
      </c>
      <c r="L10" s="24"/>
      <c r="M10" s="24"/>
      <c r="N10" s="24"/>
      <c r="O10" s="24"/>
      <c r="P10" s="24"/>
      <c r="Q10" s="24"/>
      <c r="R10" s="24"/>
    </row>
    <row r="11" spans="1:18" ht="15" x14ac:dyDescent="0.2">
      <c r="A11" s="17" t="s">
        <v>166</v>
      </c>
      <c r="B11" s="17"/>
      <c r="C11" s="24"/>
      <c r="D11" s="24"/>
      <c r="E11" s="24"/>
      <c r="F11" s="24"/>
      <c r="G11" s="24"/>
      <c r="H11" s="24"/>
      <c r="I11" s="24"/>
      <c r="J11" s="21" t="s">
        <v>167</v>
      </c>
      <c r="K11" s="21" t="s">
        <v>168</v>
      </c>
      <c r="L11" s="24"/>
      <c r="M11" s="24"/>
      <c r="N11" s="24"/>
      <c r="O11" s="24"/>
      <c r="P11" s="24"/>
      <c r="Q11" s="24"/>
      <c r="R11" s="24"/>
    </row>
    <row r="12" spans="1:18" ht="15" x14ac:dyDescent="0.2">
      <c r="A12" s="17" t="s">
        <v>169</v>
      </c>
      <c r="B12" s="17"/>
      <c r="C12" s="24"/>
      <c r="D12" s="24"/>
      <c r="E12" s="24"/>
      <c r="F12" s="24"/>
      <c r="G12" s="24"/>
      <c r="H12" s="24"/>
      <c r="I12" s="24"/>
      <c r="J12" s="21" t="s">
        <v>170</v>
      </c>
      <c r="K12" s="21" t="s">
        <v>171</v>
      </c>
      <c r="L12" s="24"/>
      <c r="M12" s="24"/>
      <c r="N12" s="24"/>
      <c r="O12" s="24"/>
      <c r="P12" s="24"/>
      <c r="Q12" s="24"/>
      <c r="R12" s="24"/>
    </row>
    <row r="13" spans="1:18" ht="15" x14ac:dyDescent="0.2">
      <c r="A13" s="17" t="s">
        <v>172</v>
      </c>
      <c r="B13" s="17"/>
      <c r="C13" s="24"/>
      <c r="D13" s="24"/>
      <c r="E13" s="24"/>
      <c r="F13" s="24"/>
      <c r="G13" s="24"/>
      <c r="H13" s="24"/>
      <c r="I13" s="24"/>
      <c r="J13" s="21" t="s">
        <v>173</v>
      </c>
      <c r="K13" s="21" t="s">
        <v>174</v>
      </c>
      <c r="L13" s="24"/>
      <c r="M13" s="24"/>
      <c r="N13" s="24"/>
      <c r="O13" s="24"/>
      <c r="P13" s="24"/>
      <c r="Q13" s="24"/>
      <c r="R13" s="24"/>
    </row>
    <row r="14" spans="1:18" ht="15" x14ac:dyDescent="0.2">
      <c r="A14" s="17" t="s">
        <v>92</v>
      </c>
      <c r="B14" s="17"/>
      <c r="C14" s="24"/>
      <c r="D14" s="24"/>
      <c r="E14" s="24"/>
      <c r="F14" s="24"/>
      <c r="G14" s="24"/>
      <c r="H14" s="24"/>
      <c r="I14" s="24"/>
      <c r="J14" s="21" t="s">
        <v>175</v>
      </c>
      <c r="K14" s="21" t="s">
        <v>176</v>
      </c>
      <c r="L14" s="24"/>
      <c r="M14" s="24"/>
      <c r="N14" s="24"/>
      <c r="O14" s="24"/>
      <c r="P14" s="24"/>
      <c r="Q14" s="24"/>
      <c r="R14" s="24"/>
    </row>
    <row r="15" spans="1:18" ht="15" x14ac:dyDescent="0.2">
      <c r="A15" s="26" t="s">
        <v>177</v>
      </c>
      <c r="B15" s="17"/>
      <c r="C15" s="5"/>
      <c r="D15" s="5"/>
      <c r="E15" s="5"/>
      <c r="F15" s="5"/>
      <c r="G15" s="5"/>
      <c r="H15" s="5"/>
      <c r="I15" s="5"/>
      <c r="J15" s="21" t="s">
        <v>178</v>
      </c>
      <c r="K15" s="5"/>
      <c r="L15" s="5"/>
      <c r="M15" s="5"/>
      <c r="N15" s="5"/>
      <c r="O15" s="5"/>
      <c r="P15" s="5"/>
      <c r="Q15" s="5"/>
      <c r="R15" s="5"/>
    </row>
    <row r="16" spans="1:18" ht="15" x14ac:dyDescent="0.2">
      <c r="A16" s="26" t="s">
        <v>179</v>
      </c>
      <c r="J16" s="27" t="s">
        <v>180</v>
      </c>
    </row>
    <row r="17" spans="1:11" ht="15" x14ac:dyDescent="0.2">
      <c r="A17" s="26" t="s">
        <v>181</v>
      </c>
      <c r="J17" s="27" t="s">
        <v>182</v>
      </c>
    </row>
    <row r="18" spans="1:11" ht="15" x14ac:dyDescent="0.2">
      <c r="A18" s="26" t="s">
        <v>94</v>
      </c>
      <c r="J18" s="28" t="s">
        <v>183</v>
      </c>
      <c r="K18"/>
    </row>
    <row r="19" spans="1:11" ht="15" x14ac:dyDescent="0.2">
      <c r="J19" s="27" t="s">
        <v>184</v>
      </c>
      <c r="K19"/>
    </row>
    <row r="20" spans="1:11" ht="15" x14ac:dyDescent="0.2">
      <c r="J20" s="27" t="s">
        <v>185</v>
      </c>
      <c r="K20"/>
    </row>
    <row r="21" spans="1:11" ht="15" x14ac:dyDescent="0.2">
      <c r="J21" s="27" t="s">
        <v>186</v>
      </c>
      <c r="K21"/>
    </row>
    <row r="22" spans="1:11" ht="15" x14ac:dyDescent="0.2">
      <c r="J22" s="29" t="s">
        <v>187</v>
      </c>
      <c r="K22"/>
    </row>
    <row r="23" spans="1:11" ht="15" x14ac:dyDescent="0.2">
      <c r="J23" s="27" t="s">
        <v>138</v>
      </c>
      <c r="K23"/>
    </row>
    <row r="24" spans="1:11" ht="15" x14ac:dyDescent="0.2">
      <c r="J24" s="30" t="s">
        <v>188</v>
      </c>
      <c r="K24"/>
    </row>
    <row r="25" spans="1:11" ht="15" x14ac:dyDescent="0.2">
      <c r="J25" s="11"/>
      <c r="K25"/>
    </row>
    <row r="26" spans="1:11" ht="15" x14ac:dyDescent="0.2">
      <c r="J26" s="11"/>
      <c r="K26"/>
    </row>
    <row r="27" spans="1:11" ht="15" x14ac:dyDescent="0.2">
      <c r="J27" s="11"/>
      <c r="K27"/>
    </row>
    <row r="28" spans="1:11" ht="15" x14ac:dyDescent="0.2">
      <c r="J28" s="11"/>
      <c r="K28"/>
    </row>
    <row r="29" spans="1:11" ht="15" x14ac:dyDescent="0.2">
      <c r="J29" s="11"/>
      <c r="K29"/>
    </row>
    <row r="30" spans="1:11" ht="15" x14ac:dyDescent="0.2">
      <c r="J30" s="11"/>
    </row>
    <row r="31" spans="1:11" ht="15" x14ac:dyDescent="0.2">
      <c r="J31" s="11" t="s">
        <v>180</v>
      </c>
    </row>
    <row r="32" spans="1:11" ht="15" x14ac:dyDescent="0.2">
      <c r="J32" s="11" t="s">
        <v>182</v>
      </c>
    </row>
  </sheetData>
  <sheetProtection password="AA22" sheet="1"/>
  <pageMargins left="0.78749999999999998" right="0.78749999999999998" top="1.0527777777777778" bottom="1.0527777777777778" header="0.78749999999999998" footer="0.78749999999999998"/>
  <pageSetup paperSize="9" orientation="portrait" useFirstPageNumber="1" horizontalDpi="300" verticalDpi="300"/>
  <headerFooter alignWithMargins="0">
    <oddHeader>&amp;C&amp;"Times New Roman,Normal"&amp;12&amp;A</oddHeader>
    <oddFooter>&amp;C&amp;"Times New Roman,Normal"&amp;12Página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FFB5D5-A636-49CD-BDBE-22FAF00C5E6B}">
  <dimension ref="A1:B11"/>
  <sheetViews>
    <sheetView zoomScale="80" zoomScaleNormal="80" workbookViewId="0">
      <selection activeCell="A3" sqref="A3"/>
    </sheetView>
  </sheetViews>
  <sheetFormatPr defaultColWidth="11.28515625" defaultRowHeight="12.75" x14ac:dyDescent="0.2"/>
  <cols>
    <col min="1" max="1" width="28.7109375" customWidth="1"/>
    <col min="2" max="2" width="50.5703125" customWidth="1"/>
  </cols>
  <sheetData>
    <row r="1" spans="1:2" ht="55.9" customHeight="1" x14ac:dyDescent="0.2">
      <c r="A1" s="55" t="s">
        <v>189</v>
      </c>
      <c r="B1" s="55"/>
    </row>
    <row r="2" spans="1:2" ht="60.4" customHeight="1" x14ac:dyDescent="0.2">
      <c r="A2" s="32" t="s">
        <v>7</v>
      </c>
      <c r="B2" s="33" t="s">
        <v>10</v>
      </c>
    </row>
    <row r="3" spans="1:2" ht="31.5" x14ac:dyDescent="0.2">
      <c r="A3" s="34" t="s">
        <v>15</v>
      </c>
      <c r="B3" s="35" t="s">
        <v>21</v>
      </c>
    </row>
    <row r="4" spans="1:2" ht="15.75" x14ac:dyDescent="0.2">
      <c r="A4" s="32" t="s">
        <v>24</v>
      </c>
      <c r="B4" s="9" t="s">
        <v>26</v>
      </c>
    </row>
    <row r="5" spans="1:2" ht="15.75" x14ac:dyDescent="0.2">
      <c r="A5" s="36" t="s">
        <v>33</v>
      </c>
      <c r="B5" s="37" t="s">
        <v>190</v>
      </c>
    </row>
    <row r="6" spans="1:2" ht="15.75" x14ac:dyDescent="0.2">
      <c r="A6" s="32" t="s">
        <v>40</v>
      </c>
      <c r="B6" s="9" t="s">
        <v>44</v>
      </c>
    </row>
    <row r="7" spans="1:2" ht="30" x14ac:dyDescent="0.2">
      <c r="A7" s="31" t="s">
        <v>47</v>
      </c>
      <c r="B7" s="38" t="s">
        <v>68</v>
      </c>
    </row>
    <row r="8" spans="1:2" ht="41.85" customHeight="1" x14ac:dyDescent="0.2">
      <c r="A8" s="56" t="s">
        <v>69</v>
      </c>
      <c r="B8" s="9" t="s">
        <v>76</v>
      </c>
    </row>
    <row r="9" spans="1:2" ht="38.1" customHeight="1" x14ac:dyDescent="0.2">
      <c r="A9" s="56"/>
      <c r="B9" s="9" t="s">
        <v>77</v>
      </c>
    </row>
    <row r="10" spans="1:2" ht="30" x14ac:dyDescent="0.2">
      <c r="A10" s="36" t="s">
        <v>86</v>
      </c>
      <c r="B10" s="11" t="s">
        <v>91</v>
      </c>
    </row>
    <row r="11" spans="1:2" ht="15.75" x14ac:dyDescent="0.2">
      <c r="A11" s="32" t="s">
        <v>92</v>
      </c>
      <c r="B11" s="9" t="s">
        <v>93</v>
      </c>
    </row>
  </sheetData>
  <sheetProtection selectLockedCells="1" selectUnlockedCells="1"/>
  <mergeCells count="2">
    <mergeCell ref="A1:B1"/>
    <mergeCell ref="A8:A9"/>
  </mergeCells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/>
  <headerFooter alignWithMargins="0">
    <oddHeader>&amp;C&amp;"Times New Roman,Normal"&amp;12&amp;A</oddHeader>
    <oddFooter>&amp;C&amp;"Times New Roman,Normal"&amp;12Página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1ACD14-E4D5-4353-9DC7-FB6115DB49AF}">
  <dimension ref="A1:B2"/>
  <sheetViews>
    <sheetView zoomScale="80" zoomScaleNormal="80" workbookViewId="0">
      <selection activeCell="B10" sqref="B10"/>
    </sheetView>
  </sheetViews>
  <sheetFormatPr defaultColWidth="11" defaultRowHeight="12.75" x14ac:dyDescent="0.2"/>
  <cols>
    <col min="1" max="1" width="5.7109375" style="39" customWidth="1"/>
    <col min="2" max="2" width="101.5703125" style="40" customWidth="1"/>
  </cols>
  <sheetData>
    <row r="1" spans="1:2" ht="37.35" customHeight="1" x14ac:dyDescent="0.2">
      <c r="A1" s="57" t="s">
        <v>191</v>
      </c>
      <c r="B1" s="57"/>
    </row>
    <row r="2" spans="1:2" x14ac:dyDescent="0.2">
      <c r="A2" s="41" t="s">
        <v>192</v>
      </c>
      <c r="B2" s="42" t="s">
        <v>193</v>
      </c>
    </row>
  </sheetData>
  <sheetProtection selectLockedCells="1" selectUnlockedCells="1"/>
  <mergeCells count="1">
    <mergeCell ref="A1:B1"/>
  </mergeCells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/>
  <headerFooter alignWithMargins="0">
    <oddHeader>&amp;C&amp;"Times New Roman,Normal"&amp;12&amp;A</oddHeader>
    <oddFooter>&amp;C&amp;"Times New Roman,Normal"&amp;12Página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A47391-1E31-4AF3-9927-BFE0127B8699}">
  <dimension ref="A1:B21"/>
  <sheetViews>
    <sheetView zoomScale="80" zoomScaleNormal="80" workbookViewId="0">
      <selection activeCell="C4" sqref="C4"/>
    </sheetView>
  </sheetViews>
  <sheetFormatPr defaultColWidth="11" defaultRowHeight="12.75" x14ac:dyDescent="0.2"/>
  <cols>
    <col min="1" max="1" width="11" style="1"/>
  </cols>
  <sheetData>
    <row r="1" spans="1:2" ht="15.75" x14ac:dyDescent="0.25">
      <c r="A1" s="43" t="s">
        <v>3</v>
      </c>
      <c r="B1" s="44" t="s">
        <v>194</v>
      </c>
    </row>
    <row r="2" spans="1:2" x14ac:dyDescent="0.2">
      <c r="A2" s="5">
        <v>2020</v>
      </c>
      <c r="B2" s="5" t="s">
        <v>195</v>
      </c>
    </row>
    <row r="3" spans="1:2" x14ac:dyDescent="0.2">
      <c r="A3" s="5">
        <v>2021</v>
      </c>
      <c r="B3" s="5" t="s">
        <v>196</v>
      </c>
    </row>
    <row r="4" spans="1:2" x14ac:dyDescent="0.2">
      <c r="A4" s="5">
        <v>2022</v>
      </c>
      <c r="B4" s="5" t="s">
        <v>197</v>
      </c>
    </row>
    <row r="5" spans="1:2" x14ac:dyDescent="0.2">
      <c r="A5" s="5">
        <v>2023</v>
      </c>
      <c r="B5" s="5" t="s">
        <v>198</v>
      </c>
    </row>
    <row r="6" spans="1:2" x14ac:dyDescent="0.2">
      <c r="A6" s="5">
        <v>2024</v>
      </c>
      <c r="B6" s="5" t="s">
        <v>199</v>
      </c>
    </row>
    <row r="7" spans="1:2" x14ac:dyDescent="0.2">
      <c r="A7" s="5">
        <v>2025</v>
      </c>
      <c r="B7" s="5" t="s">
        <v>200</v>
      </c>
    </row>
    <row r="8" spans="1:2" x14ac:dyDescent="0.2">
      <c r="A8" s="5">
        <v>2026</v>
      </c>
      <c r="B8" s="5" t="s">
        <v>201</v>
      </c>
    </row>
    <row r="9" spans="1:2" x14ac:dyDescent="0.2">
      <c r="A9" s="5">
        <v>2027</v>
      </c>
      <c r="B9" s="5" t="s">
        <v>202</v>
      </c>
    </row>
    <row r="10" spans="1:2" x14ac:dyDescent="0.2">
      <c r="A10" s="5">
        <v>2028</v>
      </c>
      <c r="B10" s="5" t="s">
        <v>203</v>
      </c>
    </row>
    <row r="11" spans="1:2" x14ac:dyDescent="0.2">
      <c r="A11" s="5">
        <v>2029</v>
      </c>
      <c r="B11" s="5" t="s">
        <v>204</v>
      </c>
    </row>
    <row r="12" spans="1:2" x14ac:dyDescent="0.2">
      <c r="A12" s="5">
        <v>2030</v>
      </c>
      <c r="B12" s="5" t="s">
        <v>205</v>
      </c>
    </row>
    <row r="13" spans="1:2" x14ac:dyDescent="0.2">
      <c r="A13" s="5">
        <v>2031</v>
      </c>
      <c r="B13" s="5" t="s">
        <v>206</v>
      </c>
    </row>
    <row r="14" spans="1:2" x14ac:dyDescent="0.2">
      <c r="A14" s="5">
        <v>2032</v>
      </c>
    </row>
    <row r="15" spans="1:2" x14ac:dyDescent="0.2">
      <c r="A15" s="5">
        <v>2033</v>
      </c>
    </row>
    <row r="16" spans="1:2" x14ac:dyDescent="0.2">
      <c r="A16" s="5">
        <v>2034</v>
      </c>
    </row>
    <row r="17" spans="1:1" x14ac:dyDescent="0.2">
      <c r="A17" s="5">
        <v>2035</v>
      </c>
    </row>
    <row r="18" spans="1:1" x14ac:dyDescent="0.2">
      <c r="A18" s="5">
        <v>2036</v>
      </c>
    </row>
    <row r="19" spans="1:1" x14ac:dyDescent="0.2">
      <c r="A19" s="5">
        <v>2037</v>
      </c>
    </row>
    <row r="20" spans="1:1" x14ac:dyDescent="0.2">
      <c r="A20" s="5">
        <v>2038</v>
      </c>
    </row>
    <row r="21" spans="1:1" x14ac:dyDescent="0.2">
      <c r="A21" s="5">
        <v>2039</v>
      </c>
    </row>
  </sheetData>
  <sheetProtection password="EA0D" sheet="1"/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/>
  <headerFooter alignWithMargins="0">
    <oddHeader>&amp;C&amp;"Times New Roman,Normal"&amp;12&amp;A</oddHeader>
    <oddFooter>&amp;C&amp;"Times New Roman,Normal"&amp;12Página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6</vt:i4>
      </vt:variant>
      <vt:variant>
        <vt:lpstr>Intervalos Nomeados</vt:lpstr>
      </vt:variant>
      <vt:variant>
        <vt:i4>20</vt:i4>
      </vt:variant>
    </vt:vector>
  </HeadingPairs>
  <TitlesOfParts>
    <vt:vector size="26" baseType="lpstr">
      <vt:lpstr>PREENCHER</vt:lpstr>
      <vt:lpstr>GRUPO E CATEGORIA DE DESPESAS1</vt:lpstr>
      <vt:lpstr>GRUPO E CATEGORIA DE DESPESAS</vt:lpstr>
      <vt:lpstr>CATEGORIAS QUE DEVEM SER ESPECI</vt:lpstr>
      <vt:lpstr>FONTE DO VALOR DA DESPESA</vt:lpstr>
      <vt:lpstr>ANO E MES</vt:lpstr>
      <vt:lpstr>ANO</vt:lpstr>
      <vt:lpstr>BENS_E_MATERIAIS_PERMANENTES</vt:lpstr>
      <vt:lpstr>DESPESAS_DE_CONVÊNIOS_CONTRATUALIZAÇÃO_DE_SERVIÇOS_DO_SUS</vt:lpstr>
      <vt:lpstr>DESPESAS_FINANCEIRAS_E_BANCÁRIAS</vt:lpstr>
      <vt:lpstr>DIVERSOS</vt:lpstr>
      <vt:lpstr>GASTOS_ADMINISTRATIVOS</vt:lpstr>
      <vt:lpstr>GÊNEROS_ALIMENTÍCIOS</vt:lpstr>
      <vt:lpstr>GRUPO</vt:lpstr>
      <vt:lpstr>LOCAÇÃO</vt:lpstr>
      <vt:lpstr>MANUTENÇÃO</vt:lpstr>
      <vt:lpstr>MATERIAIS</vt:lpstr>
      <vt:lpstr>MATERIAIS_DE_CONSUMO</vt:lpstr>
      <vt:lpstr>MATERIAL_MÉDICO_E_HOSPITALAR</vt:lpstr>
      <vt:lpstr>MEDICAMENTOS</vt:lpstr>
      <vt:lpstr>MES</vt:lpstr>
      <vt:lpstr>RECURSOS_HUMANOS</vt:lpstr>
      <vt:lpstr>SERVIÇOS_DE_TERCEIROS</vt:lpstr>
      <vt:lpstr>SERVIÇOS_MÉDICOS</vt:lpstr>
      <vt:lpstr>TRIBUTOS</vt:lpstr>
      <vt:lpstr>UTILIDADES_PÚBLICAS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Iara</dc:creator>
  <cp:lastModifiedBy>Office</cp:lastModifiedBy>
  <dcterms:created xsi:type="dcterms:W3CDTF">2026-05-18T22:16:41Z</dcterms:created>
  <dcterms:modified xsi:type="dcterms:W3CDTF">2026-05-18T22:26:54Z</dcterms:modified>
</cp:coreProperties>
</file>